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88" activeTab="0"/>
  </bookViews>
  <sheets>
    <sheet name="Jadual 2.1" sheetId="1" r:id="rId1"/>
    <sheet name="Jadual 2.2" sheetId="2" r:id="rId2"/>
    <sheet name="Jadual 2.4" sheetId="3" r:id="rId3"/>
    <sheet name="Jadual 2.5" sheetId="4" r:id="rId4"/>
    <sheet name="Jadual 2.9" sheetId="5" r:id="rId5"/>
    <sheet name="Sheet1" sheetId="6" r:id="rId6"/>
  </sheets>
  <definedNames>
    <definedName name="_xlnm.Print_Area" localSheetId="2">'Jadual 2.4'!$A$1:$C$38</definedName>
    <definedName name="_xlnm.Print_Area" localSheetId="3">'Jadual 2.5'!$A$1:$E$39</definedName>
  </definedNames>
  <calcPr fullCalcOnLoad="1"/>
</workbook>
</file>

<file path=xl/sharedStrings.xml><?xml version="1.0" encoding="utf-8"?>
<sst xmlns="http://schemas.openxmlformats.org/spreadsheetml/2006/main" count="164" uniqueCount="74">
  <si>
    <r>
      <t>BIL</t>
    </r>
    <r>
      <rPr>
        <sz val="8"/>
        <rFont val="Arial"/>
        <family val="2"/>
      </rPr>
      <t xml:space="preserve">               No           </t>
    </r>
    <r>
      <rPr>
        <b/>
        <sz val="8"/>
        <rFont val="Arial"/>
        <family val="2"/>
      </rPr>
      <t xml:space="preserve">      ( ' 000 )</t>
    </r>
  </si>
  <si>
    <r>
      <t>TONNE KM</t>
    </r>
    <r>
      <rPr>
        <sz val="8"/>
        <rFont val="Arial"/>
        <family val="2"/>
      </rPr>
      <t xml:space="preserve">      Tonnes Km      </t>
    </r>
    <r>
      <rPr>
        <b/>
        <sz val="8"/>
        <rFont val="Arial"/>
        <family val="2"/>
      </rPr>
      <t xml:space="preserve">    ( ' 000,000 )</t>
    </r>
  </si>
  <si>
    <r>
      <t>RINGGIT MALAYSIA</t>
    </r>
    <r>
      <rPr>
        <sz val="8"/>
        <rFont val="Arial"/>
        <family val="2"/>
      </rPr>
      <t xml:space="preserve"> Malaysia Ringgit</t>
    </r>
    <r>
      <rPr>
        <b/>
        <sz val="8"/>
        <rFont val="Arial"/>
        <family val="2"/>
      </rPr>
      <t xml:space="preserve">             (RM)</t>
    </r>
  </si>
  <si>
    <t>SUMBER      :      KERETAPI TANAH MELAYU BERHAD (KTMB)</t>
  </si>
  <si>
    <r>
      <t>TEU</t>
    </r>
    <r>
      <rPr>
        <sz val="8"/>
        <rFont val="Arial"/>
        <family val="2"/>
      </rPr>
      <t xml:space="preserve">                         Teus</t>
    </r>
  </si>
  <si>
    <r>
      <t xml:space="preserve">PERKHIDMATAN KERETAPI  </t>
    </r>
    <r>
      <rPr>
        <sz val="8"/>
        <rFont val="Arial"/>
        <family val="2"/>
      </rPr>
      <t xml:space="preserve">                                                                                     
</t>
    </r>
    <r>
      <rPr>
        <i/>
        <sz val="8"/>
        <rFont val="Arial"/>
        <family val="2"/>
      </rPr>
      <t xml:space="preserve"> Rail Services</t>
    </r>
  </si>
  <si>
    <r>
      <t xml:space="preserve">KTM KOMUTER </t>
    </r>
    <r>
      <rPr>
        <sz val="8"/>
        <rFont val="Arial"/>
        <family val="2"/>
      </rPr>
      <t xml:space="preserve">                                        
</t>
    </r>
    <r>
      <rPr>
        <i/>
        <sz val="8"/>
        <rFont val="Arial"/>
        <family val="2"/>
      </rPr>
      <t>KTM Commuter</t>
    </r>
  </si>
  <si>
    <r>
      <t xml:space="preserve">PENUMPANG </t>
    </r>
    <r>
      <rPr>
        <sz val="8"/>
        <rFont val="Arial"/>
        <family val="2"/>
      </rPr>
      <t xml:space="preserve">                                   
</t>
    </r>
    <r>
      <rPr>
        <i/>
        <sz val="8"/>
        <rFont val="Arial"/>
        <family val="2"/>
      </rPr>
      <t>Passenger</t>
    </r>
  </si>
  <si>
    <r>
      <t>KONTENA</t>
    </r>
    <r>
      <rPr>
        <i/>
        <sz val="8"/>
        <rFont val="Arial"/>
        <family val="2"/>
      </rPr>
      <t xml:space="preserve"> 
Container</t>
    </r>
  </si>
  <si>
    <r>
      <t xml:space="preserve">BARANGAN  </t>
    </r>
    <r>
      <rPr>
        <sz val="8"/>
        <rFont val="Arial"/>
        <family val="2"/>
      </rPr>
      <t xml:space="preserve">                               
</t>
    </r>
    <r>
      <rPr>
        <i/>
        <sz val="8"/>
        <rFont val="Arial"/>
        <family val="2"/>
      </rPr>
      <t>Freight</t>
    </r>
  </si>
  <si>
    <r>
      <t>BIL</t>
    </r>
    <r>
      <rPr>
        <sz val="8"/>
        <rFont val="Arial"/>
        <family val="2"/>
      </rPr>
      <t xml:space="preserve">               
</t>
    </r>
    <r>
      <rPr>
        <i/>
        <sz val="8"/>
        <rFont val="Arial"/>
        <family val="2"/>
      </rPr>
      <t>No</t>
    </r>
    <r>
      <rPr>
        <sz val="8"/>
        <rFont val="Arial"/>
        <family val="2"/>
      </rPr>
      <t xml:space="preserve">           </t>
    </r>
    <r>
      <rPr>
        <b/>
        <sz val="8"/>
        <rFont val="Arial"/>
        <family val="2"/>
      </rPr>
      <t xml:space="preserve">      
( ' 000 )</t>
    </r>
  </si>
  <si>
    <r>
      <t>KM PENUMPANG</t>
    </r>
    <r>
      <rPr>
        <sz val="8"/>
        <rFont val="Arial"/>
        <family val="2"/>
      </rPr>
      <t xml:space="preserve">     
</t>
    </r>
    <r>
      <rPr>
        <i/>
        <sz val="8"/>
        <rFont val="Arial"/>
        <family val="2"/>
      </rPr>
      <t>Passenger Km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 
( ' 000,000 )</t>
    </r>
  </si>
  <si>
    <r>
      <t>TONNE</t>
    </r>
    <r>
      <rPr>
        <sz val="8"/>
        <rFont val="Arial"/>
        <family val="2"/>
      </rPr>
      <t xml:space="preserve">      
</t>
    </r>
    <r>
      <rPr>
        <i/>
        <sz val="8"/>
        <rFont val="Arial"/>
        <family val="2"/>
      </rPr>
      <t>Tonnes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    
( ' 000 )</t>
    </r>
  </si>
  <si>
    <r>
      <t xml:space="preserve">KELAS SATU </t>
    </r>
    <r>
      <rPr>
        <sz val="8"/>
        <rFont val="Arial"/>
        <family val="2"/>
      </rPr>
      <t xml:space="preserve">                
 </t>
    </r>
    <r>
      <rPr>
        <i/>
        <sz val="8"/>
        <rFont val="Arial"/>
        <family val="2"/>
      </rPr>
      <t>First Class</t>
    </r>
  </si>
  <si>
    <r>
      <t>KELAS DUA</t>
    </r>
    <r>
      <rPr>
        <sz val="8"/>
        <rFont val="Arial"/>
        <family val="2"/>
      </rPr>
      <t xml:space="preserve">            
</t>
    </r>
    <r>
      <rPr>
        <i/>
        <sz val="8"/>
        <rFont val="Arial"/>
        <family val="2"/>
      </rPr>
      <t>Second Class</t>
    </r>
  </si>
  <si>
    <r>
      <t xml:space="preserve"> KELAS TIGA </t>
    </r>
    <r>
      <rPr>
        <sz val="8"/>
        <rFont val="Arial"/>
        <family val="2"/>
      </rPr>
      <t xml:space="preserve">               
</t>
    </r>
    <r>
      <rPr>
        <i/>
        <sz val="8"/>
        <rFont val="Arial"/>
        <family val="2"/>
      </rPr>
      <t>Third Class</t>
    </r>
  </si>
  <si>
    <r>
      <t>JUMLAH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Total</t>
    </r>
  </si>
  <si>
    <r>
      <t xml:space="preserve">KELAS SATU </t>
    </r>
    <r>
      <rPr>
        <sz val="8"/>
        <rFont val="Arial"/>
        <family val="2"/>
      </rPr>
      <t xml:space="preserve">                 
</t>
    </r>
    <r>
      <rPr>
        <i/>
        <sz val="8"/>
        <rFont val="Arial"/>
        <family val="2"/>
      </rPr>
      <t>First Class</t>
    </r>
  </si>
  <si>
    <r>
      <t xml:space="preserve">BILANGAN PENUMPANG </t>
    </r>
    <r>
      <rPr>
        <sz val="8"/>
        <rFont val="Arial"/>
        <family val="2"/>
      </rPr>
      <t xml:space="preserve">                                    
 </t>
    </r>
    <r>
      <rPr>
        <i/>
        <sz val="8"/>
        <rFont val="Arial"/>
        <family val="2"/>
      </rPr>
      <t xml:space="preserve">Number of Passengers 
</t>
    </r>
    <r>
      <rPr>
        <b/>
        <sz val="8"/>
        <rFont val="Arial"/>
        <family val="2"/>
      </rPr>
      <t>('000 )</t>
    </r>
  </si>
  <si>
    <r>
      <t xml:space="preserve">KILOMETER PENUMPANG </t>
    </r>
    <r>
      <rPr>
        <sz val="8"/>
        <rFont val="Arial"/>
        <family val="2"/>
      </rPr>
      <t xml:space="preserve">                                     
</t>
    </r>
    <r>
      <rPr>
        <i/>
        <sz val="8"/>
        <rFont val="Arial"/>
        <family val="2"/>
      </rPr>
      <t xml:space="preserve">Passenger Kilometres 
</t>
    </r>
    <r>
      <rPr>
        <b/>
        <sz val="8"/>
        <rFont val="Arial"/>
        <family val="2"/>
      </rPr>
      <t>( '000,000 )</t>
    </r>
  </si>
  <si>
    <r>
      <t>JENIS KARGO</t>
    </r>
    <r>
      <rPr>
        <sz val="8"/>
        <rFont val="Arial"/>
        <family val="2"/>
      </rPr>
      <t xml:space="preserve">                                      Type of Cargo</t>
    </r>
  </si>
  <si>
    <t xml:space="preserve">Tonne </t>
  </si>
  <si>
    <t>t km</t>
  </si>
  <si>
    <t>RM ' 000</t>
  </si>
  <si>
    <r>
      <t>JENIS KARGO</t>
    </r>
    <r>
      <rPr>
        <sz val="8"/>
        <rFont val="Arial"/>
        <family val="2"/>
      </rPr>
      <t xml:space="preserve">                                                        Type of Cargo</t>
    </r>
  </si>
  <si>
    <t>KL MONORAIL</t>
  </si>
  <si>
    <t>KLIA EKPRESS</t>
  </si>
  <si>
    <t>KLIA TRANSIT</t>
  </si>
  <si>
    <r>
      <t>KONTENA PERKAPALAN</t>
    </r>
    <r>
      <rPr>
        <sz val="8"/>
        <rFont val="Arial"/>
        <family val="2"/>
      </rPr>
      <t xml:space="preserve">                
</t>
    </r>
    <r>
      <rPr>
        <i/>
        <sz val="8"/>
        <rFont val="Arial"/>
        <family val="2"/>
      </rPr>
      <t>Maritime Container</t>
    </r>
  </si>
  <si>
    <r>
      <t>PETROL &amp; MINYAK GALIAN</t>
    </r>
    <r>
      <rPr>
        <sz val="8"/>
        <rFont val="Arial"/>
        <family val="2"/>
      </rPr>
      <t xml:space="preserve">              
</t>
    </r>
    <r>
      <rPr>
        <i/>
        <sz val="8"/>
        <rFont val="Arial"/>
        <family val="2"/>
      </rPr>
      <t>Petrol &amp; Mineral Oil</t>
    </r>
  </si>
  <si>
    <r>
      <t>BERAS, PADI &amp; BRAN</t>
    </r>
    <r>
      <rPr>
        <sz val="8"/>
        <rFont val="Arial"/>
        <family val="2"/>
      </rPr>
      <t xml:space="preserve">                                         
</t>
    </r>
    <r>
      <rPr>
        <i/>
        <sz val="8"/>
        <rFont val="Arial"/>
        <family val="2"/>
      </rPr>
      <t>Rice, Paddy &amp; Bran</t>
    </r>
  </si>
  <si>
    <r>
      <t>GETAH</t>
    </r>
    <r>
      <rPr>
        <sz val="8"/>
        <rFont val="Arial"/>
        <family val="2"/>
      </rPr>
      <t xml:space="preserve">                                                  
</t>
    </r>
    <r>
      <rPr>
        <i/>
        <sz val="8"/>
        <rFont val="Arial"/>
        <family val="2"/>
      </rPr>
      <t>Rubber</t>
    </r>
  </si>
  <si>
    <r>
      <t>BIJIH &amp; LAIN-LAIN GALIAN</t>
    </r>
    <r>
      <rPr>
        <sz val="8"/>
        <rFont val="Arial"/>
        <family val="2"/>
      </rPr>
      <t xml:space="preserve">                           
</t>
    </r>
    <r>
      <rPr>
        <i/>
        <sz val="8"/>
        <rFont val="Arial"/>
        <family val="2"/>
      </rPr>
      <t>Ore &amp; Other Minerals</t>
    </r>
  </si>
  <si>
    <r>
      <t>KIMIA</t>
    </r>
    <r>
      <rPr>
        <sz val="8"/>
        <rFont val="Arial"/>
        <family val="2"/>
      </rPr>
      <t xml:space="preserve">                                                          
</t>
    </r>
    <r>
      <rPr>
        <i/>
        <sz val="8"/>
        <rFont val="Arial"/>
        <family val="2"/>
      </rPr>
      <t>Chemicals</t>
    </r>
  </si>
  <si>
    <r>
      <t xml:space="preserve">LAIN-LAIN </t>
    </r>
    <r>
      <rPr>
        <sz val="8"/>
        <rFont val="Arial"/>
        <family val="2"/>
      </rPr>
      <t xml:space="preserve">                                           </t>
    </r>
    <r>
      <rPr>
        <i/>
        <sz val="8"/>
        <rFont val="Arial"/>
        <family val="2"/>
      </rPr>
      <t xml:space="preserve"> 
Others</t>
    </r>
  </si>
  <si>
    <r>
      <t xml:space="preserve">LANDBRIDGE
</t>
    </r>
    <r>
      <rPr>
        <i/>
        <sz val="8"/>
        <rFont val="Arial"/>
        <family val="2"/>
      </rPr>
      <t>Landbridge</t>
    </r>
  </si>
  <si>
    <r>
      <t>KAYU GERGAJI</t>
    </r>
    <r>
      <rPr>
        <sz val="8"/>
        <rFont val="Arial"/>
        <family val="2"/>
      </rPr>
      <t xml:space="preserve">                                           
</t>
    </r>
    <r>
      <rPr>
        <i/>
        <sz val="8"/>
        <rFont val="Arial"/>
        <family val="2"/>
      </rPr>
      <t>Swan Timber</t>
    </r>
  </si>
  <si>
    <r>
      <t xml:space="preserve">SIMEN &amp; KLINKER </t>
    </r>
    <r>
      <rPr>
        <sz val="8"/>
        <rFont val="Arial"/>
        <family val="2"/>
      </rPr>
      <t xml:space="preserve">                                            
</t>
    </r>
    <r>
      <rPr>
        <i/>
        <sz val="8"/>
        <rFont val="Arial"/>
        <family val="2"/>
      </rPr>
      <t>Cement &amp; Clinker</t>
    </r>
  </si>
  <si>
    <r>
      <t xml:space="preserve">MAKANAN &amp; MINUMAN PROSES
</t>
    </r>
    <r>
      <rPr>
        <i/>
        <sz val="8"/>
        <rFont val="Arial"/>
        <family val="2"/>
      </rPr>
      <t>Processed Food &amp; Drink</t>
    </r>
  </si>
  <si>
    <r>
      <t>JUMLAH</t>
    </r>
    <r>
      <rPr>
        <sz val="8"/>
        <rFont val="Arial"/>
        <family val="2"/>
      </rPr>
      <t xml:space="preserve">                                                    
</t>
    </r>
    <r>
      <rPr>
        <i/>
        <sz val="8"/>
        <rFont val="Arial"/>
        <family val="2"/>
      </rPr>
      <t>Total</t>
    </r>
  </si>
  <si>
    <t>( ' 000 )</t>
  </si>
  <si>
    <r>
      <t xml:space="preserve">MINYAK MAKAN </t>
    </r>
    <r>
      <rPr>
        <sz val="8"/>
        <rFont val="Arial"/>
        <family val="2"/>
      </rPr>
      <t xml:space="preserve">                           
</t>
    </r>
    <r>
      <rPr>
        <i/>
        <sz val="8"/>
        <rFont val="Arial"/>
        <family val="2"/>
      </rPr>
      <t>Edible Oil</t>
    </r>
  </si>
  <si>
    <r>
      <t>KAYU BALAK</t>
    </r>
    <r>
      <rPr>
        <sz val="8"/>
        <rFont val="Arial"/>
        <family val="2"/>
      </rPr>
      <t xml:space="preserve">                                           
</t>
    </r>
    <r>
      <rPr>
        <i/>
        <sz val="8"/>
        <rFont val="Arial"/>
        <family val="2"/>
      </rPr>
      <t>Logs</t>
    </r>
  </si>
  <si>
    <r>
      <t>GETAH CECAIR</t>
    </r>
    <r>
      <rPr>
        <sz val="8"/>
        <rFont val="Arial"/>
        <family val="2"/>
      </rPr>
      <t xml:space="preserve">                                         
</t>
    </r>
    <r>
      <rPr>
        <i/>
        <sz val="8"/>
        <rFont val="Arial"/>
        <family val="2"/>
      </rPr>
      <t>Latex</t>
    </r>
  </si>
  <si>
    <t>ETS</t>
  </si>
  <si>
    <t>SUKU PERTAMA</t>
  </si>
  <si>
    <t>Type of Services</t>
  </si>
  <si>
    <r>
      <t>JENIS PERKHIDMATAN</t>
    </r>
    <r>
      <rPr>
        <sz val="8"/>
        <rFont val="Arial"/>
        <family val="2"/>
      </rPr>
      <t xml:space="preserve"> </t>
    </r>
  </si>
  <si>
    <t>First Quarter</t>
  </si>
  <si>
    <t>SUKU</t>
  </si>
  <si>
    <t>TAHUN</t>
  </si>
  <si>
    <t>Quarterly</t>
  </si>
  <si>
    <t>LALUAN KELANA JAYA</t>
  </si>
  <si>
    <t>LALUAN AMPANG</t>
  </si>
  <si>
    <t>SUKU KEDUA</t>
  </si>
  <si>
    <t>Second Quarter</t>
  </si>
  <si>
    <t>SUKU KETIGA</t>
  </si>
  <si>
    <t>Third Quarter</t>
  </si>
  <si>
    <t>SUKU KEEMPAT</t>
  </si>
  <si>
    <t>Fourth Quarter</t>
  </si>
  <si>
    <t>Source          :       Malayan Railways Limited</t>
  </si>
  <si>
    <t>Source          :        Malayan Railways Limited</t>
  </si>
  <si>
    <t>Source        :        Malayan Railways Limited</t>
  </si>
  <si>
    <t>SUMBER/ Source  :  PRASARANA MALAYSIA BERHAD, EXPRESS RAIL LINK SDN.BHD</t>
  </si>
  <si>
    <t>JADUAL 2.9  :   BILANGAN PENUMPANG BAGI PERKHIDMATAN SISTEM ALIRAN RINGAN, SUKU KEEMPAT, 2016</t>
  </si>
  <si>
    <t>Table 2.9  :  Number of Passengers for Light Rail Transit (LRT) Services, Fourth Quarter, 2016</t>
  </si>
  <si>
    <t>JADUAL 2.1 : STATISTIK TRAFIK KERETAPI TANAH MELAYU BERHAD (KTMB), SUKU KEEMPAT 2016</t>
  </si>
  <si>
    <t>Table 2.1 :  Malayan Railways Limited Traffic Statistics, Fourth Quarter, 2016</t>
  </si>
  <si>
    <t>JADUAL 2.2      :      BILANGAN PENUMPANG DAN KILOMETER PENUMPANG MENGIKUT KELAS, SUKU KEEMPAT, 2016</t>
  </si>
  <si>
    <t>Table 2.2            :      Number of Passengers and Passenger Kilometres by Classes, Fourth Quarter, 2016</t>
  </si>
  <si>
    <t>JADUAL 2.4   :  TRAFIK BARANGAN MENGIKUT JENIS KARGO, SUKU KEEMPAT, 2016</t>
  </si>
  <si>
    <t>Table 2.4  :  Freight Traffic by Type of Cargo, Fourth Quarter, 2016</t>
  </si>
  <si>
    <t>JADUAL 2.5 :  JUMLAH HASIL BARANGAN MENGIKUT JENIS KARGO, SUKU KEEMPAT, 2016</t>
  </si>
  <si>
    <t>Table 2.5  :   Goods Revenue by Type of Cargo, Fourth Quarter,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</si>
</sst>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#,##0.0_);\(#,##0.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6" borderId="0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0" fillId="0" borderId="0" xfId="56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2" fillId="18" borderId="0" xfId="5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41" fontId="2" fillId="6" borderId="0" xfId="0" applyNumberFormat="1" applyFont="1" applyFill="1" applyBorder="1" applyAlignment="1">
      <alignment horizontal="right"/>
    </xf>
    <xf numFmtId="0" fontId="2" fillId="12" borderId="0" xfId="0" applyFont="1" applyFill="1" applyBorder="1" applyAlignment="1">
      <alignment horizontal="center" vertical="center" wrapText="1"/>
    </xf>
    <xf numFmtId="41" fontId="2" fillId="12" borderId="0" xfId="0" applyNumberFormat="1" applyFont="1" applyFill="1" applyBorder="1" applyAlignment="1">
      <alignment horizontal="right"/>
    </xf>
    <xf numFmtId="0" fontId="3" fillId="12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18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inden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56" applyFont="1" applyFill="1" applyBorder="1" applyAlignment="1">
      <alignment horizontal="center" vertical="center" wrapText="1"/>
      <protection/>
    </xf>
    <xf numFmtId="0" fontId="2" fillId="18" borderId="0" xfId="56" applyFont="1" applyFill="1" applyBorder="1" applyAlignment="1">
      <alignment horizontal="center" vertical="center" wrapText="1"/>
      <protection/>
    </xf>
    <xf numFmtId="0" fontId="3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0" fillId="0" borderId="0" xfId="56" applyAlignment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1" fontId="3" fillId="6" borderId="0" xfId="0" applyNumberFormat="1" applyFont="1" applyFill="1" applyBorder="1" applyAlignment="1">
      <alignment horizontal="right"/>
    </xf>
    <xf numFmtId="0" fontId="3" fillId="18" borderId="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0" fontId="4" fillId="18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 vertical="center" wrapText="1"/>
    </xf>
    <xf numFmtId="0" fontId="3" fillId="18" borderId="0" xfId="56" applyFont="1" applyFill="1" applyBorder="1" applyAlignment="1">
      <alignment horizontal="center" vertical="center" wrapText="1"/>
      <protection/>
    </xf>
    <xf numFmtId="172" fontId="2" fillId="6" borderId="0" xfId="42" applyNumberFormat="1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56" applyFont="1" applyFill="1" applyBorder="1" applyAlignment="1">
      <alignment horizontal="center" vertical="center" wrapText="1"/>
      <protection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41" fontId="3" fillId="12" borderId="0" xfId="0" applyNumberFormat="1" applyFont="1" applyFill="1" applyBorder="1" applyAlignment="1">
      <alignment horizontal="right"/>
    </xf>
    <xf numFmtId="0" fontId="3" fillId="0" borderId="0" xfId="0" applyFont="1" applyAlignment="1">
      <alignment vertical="top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5" fillId="0" borderId="0" xfId="42" applyNumberFormat="1" applyFont="1" applyFill="1" applyBorder="1" applyAlignment="1">
      <alignment vertical="center"/>
    </xf>
    <xf numFmtId="172" fontId="0" fillId="0" borderId="0" xfId="0" applyNumberFormat="1" applyBorder="1" applyAlignment="1">
      <alignment/>
    </xf>
    <xf numFmtId="41" fontId="0" fillId="0" borderId="0" xfId="43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3" applyFont="1" applyAlignment="1">
      <alignment/>
    </xf>
    <xf numFmtId="172" fontId="2" fillId="6" borderId="0" xfId="44" applyNumberFormat="1" applyFont="1" applyFill="1" applyBorder="1" applyAlignment="1">
      <alignment horizontal="center" vertical="center"/>
    </xf>
    <xf numFmtId="41" fontId="2" fillId="6" borderId="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18" borderId="0" xfId="0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173" fontId="2" fillId="6" borderId="0" xfId="0" applyNumberFormat="1" applyFont="1" applyFill="1" applyBorder="1" applyAlignment="1">
      <alignment horizontal="center" vertical="center" wrapText="1"/>
    </xf>
    <xf numFmtId="0" fontId="3" fillId="0" borderId="0" xfId="56" applyFont="1" applyAlignment="1">
      <alignment horizontal="left"/>
      <protection/>
    </xf>
    <xf numFmtId="0" fontId="3" fillId="18" borderId="10" xfId="56" applyFont="1" applyFill="1" applyBorder="1" applyAlignment="1">
      <alignment horizontal="center" vertical="center" wrapText="1"/>
      <protection/>
    </xf>
    <xf numFmtId="0" fontId="2" fillId="18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3" fillId="18" borderId="0" xfId="56" applyFont="1" applyFill="1" applyBorder="1" applyAlignment="1">
      <alignment horizontal="center" vertical="center" wrapText="1"/>
      <protection/>
    </xf>
    <xf numFmtId="0" fontId="2" fillId="18" borderId="0" xfId="56" applyFont="1" applyFill="1" applyBorder="1" applyAlignment="1">
      <alignment horizontal="center" vertical="center" wrapText="1"/>
      <protection/>
    </xf>
    <xf numFmtId="0" fontId="3" fillId="12" borderId="0" xfId="0" applyFont="1" applyFill="1" applyBorder="1" applyAlignment="1">
      <alignment horizontal="left" vertical="center" wrapText="1"/>
    </xf>
    <xf numFmtId="41" fontId="2" fillId="6" borderId="0" xfId="42" applyNumberFormat="1" applyFont="1" applyFill="1" applyBorder="1" applyAlignment="1">
      <alignment horizontal="right" vertical="center"/>
    </xf>
    <xf numFmtId="41" fontId="0" fillId="6" borderId="0" xfId="0" applyNumberFormat="1" applyFill="1" applyBorder="1" applyAlignment="1">
      <alignment horizontal="right" vertical="center"/>
    </xf>
    <xf numFmtId="172" fontId="3" fillId="6" borderId="0" xfId="42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K13" sqref="K13:K14"/>
    </sheetView>
  </sheetViews>
  <sheetFormatPr defaultColWidth="9.140625" defaultRowHeight="12.75"/>
  <cols>
    <col min="1" max="1" width="13.57421875" style="0" customWidth="1"/>
    <col min="2" max="2" width="9.140625" style="0" customWidth="1"/>
    <col min="3" max="3" width="13.57421875" style="0" customWidth="1"/>
    <col min="4" max="4" width="1.28515625" style="0" customWidth="1"/>
    <col min="6" max="6" width="11.57421875" style="0" customWidth="1"/>
    <col min="7" max="7" width="1.28515625" style="0" customWidth="1"/>
    <col min="8" max="8" width="10.57421875" style="0" customWidth="1"/>
    <col min="9" max="9" width="1.28515625" style="0" customWidth="1"/>
    <col min="11" max="11" width="17.140625" style="0" customWidth="1"/>
    <col min="12" max="12" width="1.28515625" style="0" customWidth="1"/>
    <col min="14" max="14" width="13.57421875" style="0" customWidth="1"/>
    <col min="15" max="15" width="17.140625" style="0" customWidth="1"/>
  </cols>
  <sheetData>
    <row r="1" spans="1:15" ht="12.75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4" spans="1:15" ht="13.5" customHeight="1">
      <c r="A4" s="20"/>
      <c r="B4" s="72" t="s">
        <v>5</v>
      </c>
      <c r="C4" s="73"/>
      <c r="D4" s="73"/>
      <c r="E4" s="73"/>
      <c r="F4" s="73"/>
      <c r="G4" s="73"/>
      <c r="H4" s="73"/>
      <c r="I4" s="5"/>
      <c r="J4" s="72" t="s">
        <v>6</v>
      </c>
      <c r="K4" s="73"/>
      <c r="L4" s="18"/>
      <c r="M4" s="72" t="s">
        <v>44</v>
      </c>
      <c r="N4" s="72"/>
      <c r="O4" s="73"/>
    </row>
    <row r="5" spans="1:15" ht="12.75">
      <c r="A5" s="26"/>
      <c r="B5" s="73"/>
      <c r="C5" s="73"/>
      <c r="D5" s="73"/>
      <c r="E5" s="73"/>
      <c r="F5" s="73"/>
      <c r="G5" s="73"/>
      <c r="H5" s="73"/>
      <c r="I5" s="5"/>
      <c r="J5" s="73"/>
      <c r="K5" s="73"/>
      <c r="L5" s="18"/>
      <c r="M5" s="73"/>
      <c r="N5" s="73"/>
      <c r="O5" s="73"/>
    </row>
    <row r="6" spans="1:15" ht="12.75" customHeight="1">
      <c r="A6" s="22" t="s">
        <v>49</v>
      </c>
      <c r="B6" s="64" t="s">
        <v>7</v>
      </c>
      <c r="C6" s="65"/>
      <c r="D6" s="46"/>
      <c r="E6" s="64" t="s">
        <v>9</v>
      </c>
      <c r="F6" s="65"/>
      <c r="G6" s="46"/>
      <c r="H6" s="64" t="s">
        <v>8</v>
      </c>
      <c r="I6" s="6"/>
      <c r="J6" s="64" t="s">
        <v>7</v>
      </c>
      <c r="K6" s="65"/>
      <c r="L6" s="18"/>
      <c r="M6" s="64" t="s">
        <v>7</v>
      </c>
      <c r="N6" s="64"/>
      <c r="O6" s="65"/>
    </row>
    <row r="7" spans="1:15" ht="12.75">
      <c r="A7" s="22" t="s">
        <v>50</v>
      </c>
      <c r="B7" s="73"/>
      <c r="C7" s="73"/>
      <c r="D7" s="43"/>
      <c r="E7" s="73"/>
      <c r="F7" s="73"/>
      <c r="G7" s="43"/>
      <c r="H7" s="73"/>
      <c r="I7" s="5"/>
      <c r="J7" s="66"/>
      <c r="K7" s="66"/>
      <c r="L7" s="18"/>
      <c r="M7" s="66"/>
      <c r="N7" s="66"/>
      <c r="O7" s="66"/>
    </row>
    <row r="8" spans="1:15" ht="12.75">
      <c r="A8" s="27" t="s">
        <v>51</v>
      </c>
      <c r="B8" s="64" t="s">
        <v>10</v>
      </c>
      <c r="C8" s="64" t="s">
        <v>11</v>
      </c>
      <c r="D8" s="6"/>
      <c r="E8" s="64" t="s">
        <v>12</v>
      </c>
      <c r="F8" s="64" t="s">
        <v>1</v>
      </c>
      <c r="G8" s="6"/>
      <c r="H8" s="64" t="s">
        <v>4</v>
      </c>
      <c r="I8" s="6"/>
      <c r="J8" s="72" t="s">
        <v>0</v>
      </c>
      <c r="K8" s="72" t="s">
        <v>2</v>
      </c>
      <c r="L8" s="17"/>
      <c r="M8" s="72" t="s">
        <v>0</v>
      </c>
      <c r="N8" s="72" t="s">
        <v>11</v>
      </c>
      <c r="O8" s="72" t="s">
        <v>2</v>
      </c>
    </row>
    <row r="9" spans="1:15" ht="12.75">
      <c r="A9" s="26"/>
      <c r="B9" s="73"/>
      <c r="C9" s="71"/>
      <c r="D9" s="7"/>
      <c r="E9" s="71"/>
      <c r="F9" s="71"/>
      <c r="G9" s="7"/>
      <c r="H9" s="71"/>
      <c r="I9" s="7"/>
      <c r="J9" s="73"/>
      <c r="K9" s="73"/>
      <c r="L9" s="18"/>
      <c r="M9" s="73"/>
      <c r="N9" s="71"/>
      <c r="O9" s="73"/>
    </row>
    <row r="10" spans="1:15" ht="12.75">
      <c r="A10" s="26"/>
      <c r="B10" s="73"/>
      <c r="C10" s="71"/>
      <c r="D10" s="7"/>
      <c r="E10" s="71"/>
      <c r="F10" s="71"/>
      <c r="G10" s="7"/>
      <c r="H10" s="71"/>
      <c r="I10" s="7"/>
      <c r="J10" s="73"/>
      <c r="K10" s="73"/>
      <c r="L10" s="18"/>
      <c r="M10" s="73"/>
      <c r="N10" s="71"/>
      <c r="O10" s="73"/>
    </row>
    <row r="11" spans="1:15" ht="12.75">
      <c r="A11" s="1" t="s">
        <v>45</v>
      </c>
      <c r="B11" s="63">
        <v>683</v>
      </c>
      <c r="C11" s="63">
        <v>101</v>
      </c>
      <c r="D11" s="63"/>
      <c r="E11" s="63">
        <v>1482</v>
      </c>
      <c r="F11" s="63">
        <v>351</v>
      </c>
      <c r="G11" s="63"/>
      <c r="H11" s="63">
        <v>73984</v>
      </c>
      <c r="I11" s="63"/>
      <c r="J11" s="63">
        <v>11169</v>
      </c>
      <c r="K11" s="63">
        <v>39462904</v>
      </c>
      <c r="L11" s="63"/>
      <c r="M11" s="63">
        <v>732</v>
      </c>
      <c r="N11" s="63">
        <v>187</v>
      </c>
      <c r="O11" s="63">
        <v>28073631</v>
      </c>
    </row>
    <row r="12" spans="1:15" ht="12.75">
      <c r="A12" s="28" t="s">
        <v>48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2.75">
      <c r="A13" s="1" t="s">
        <v>54</v>
      </c>
      <c r="B13" s="63">
        <v>669</v>
      </c>
      <c r="C13" s="63">
        <v>68</v>
      </c>
      <c r="D13" s="63"/>
      <c r="E13" s="63">
        <v>1403</v>
      </c>
      <c r="F13" s="63">
        <v>319</v>
      </c>
      <c r="G13" s="63"/>
      <c r="H13" s="63">
        <v>72261</v>
      </c>
      <c r="I13" s="63"/>
      <c r="J13" s="63">
        <v>10263</v>
      </c>
      <c r="K13" s="63">
        <v>37883911</v>
      </c>
      <c r="L13" s="63"/>
      <c r="M13" s="63">
        <v>820</v>
      </c>
      <c r="N13" s="63">
        <v>219</v>
      </c>
      <c r="O13" s="63">
        <v>34377684</v>
      </c>
    </row>
    <row r="14" spans="1:15" ht="12.75">
      <c r="A14" s="28" t="s">
        <v>55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2.75">
      <c r="A15" s="1" t="s">
        <v>56</v>
      </c>
      <c r="B15" s="63">
        <v>670</v>
      </c>
      <c r="C15" s="63">
        <v>50</v>
      </c>
      <c r="D15" s="63"/>
      <c r="E15" s="63">
        <v>1533</v>
      </c>
      <c r="F15" s="63">
        <v>345</v>
      </c>
      <c r="G15" s="63"/>
      <c r="H15" s="63">
        <v>89470</v>
      </c>
      <c r="I15" s="63"/>
      <c r="J15" s="63">
        <v>10254</v>
      </c>
      <c r="K15" s="63">
        <v>36870359</v>
      </c>
      <c r="L15" s="63"/>
      <c r="M15" s="63">
        <v>980</v>
      </c>
      <c r="N15" s="63">
        <v>269</v>
      </c>
      <c r="O15" s="63">
        <v>41244395</v>
      </c>
    </row>
    <row r="16" spans="1:15" ht="12.75">
      <c r="A16" s="28" t="s">
        <v>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2.75">
      <c r="A17" s="1" t="s">
        <v>58</v>
      </c>
      <c r="B17" s="63">
        <v>769</v>
      </c>
      <c r="C17" s="63">
        <v>53</v>
      </c>
      <c r="D17" s="63"/>
      <c r="E17" s="63">
        <v>1573</v>
      </c>
      <c r="F17" s="63">
        <v>334</v>
      </c>
      <c r="G17" s="63"/>
      <c r="H17" s="63">
        <v>96186</v>
      </c>
      <c r="I17" s="63"/>
      <c r="J17" s="63">
        <v>9783</v>
      </c>
      <c r="K17" s="63">
        <v>37312951</v>
      </c>
      <c r="L17" s="63"/>
      <c r="M17" s="63">
        <v>1033</v>
      </c>
      <c r="N17" s="63">
        <v>291</v>
      </c>
      <c r="O17" s="63">
        <v>41825851</v>
      </c>
    </row>
    <row r="18" spans="1:15" ht="12.75">
      <c r="A18" s="28" t="s">
        <v>59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2:15" ht="12.75">
      <c r="B19" s="60"/>
      <c r="C19" s="60"/>
      <c r="E19" s="60"/>
      <c r="F19" s="60"/>
      <c r="H19" s="60"/>
      <c r="J19" s="60"/>
      <c r="K19" s="60"/>
      <c r="L19" s="9"/>
      <c r="M19" s="60"/>
      <c r="N19" s="60"/>
      <c r="O19" s="60"/>
    </row>
    <row r="20" spans="1:12" ht="12.75">
      <c r="A20" s="69" t="s">
        <v>3</v>
      </c>
      <c r="B20" s="69"/>
      <c r="C20" s="69"/>
      <c r="D20" s="69"/>
      <c r="E20" s="69"/>
      <c r="F20" s="37"/>
      <c r="G20" s="37"/>
      <c r="H20" s="37"/>
      <c r="I20" s="37"/>
      <c r="J20" s="37"/>
      <c r="K20" s="37"/>
      <c r="L20" s="9"/>
    </row>
    <row r="21" spans="1:12" ht="12.75">
      <c r="A21" s="70" t="s">
        <v>60</v>
      </c>
      <c r="B21" s="70"/>
      <c r="C21" s="70"/>
      <c r="D21" s="70"/>
      <c r="E21" s="70"/>
      <c r="F21" s="38"/>
      <c r="G21" s="38"/>
      <c r="H21" s="38"/>
      <c r="I21" s="38"/>
      <c r="J21" s="38"/>
      <c r="K21" s="38"/>
      <c r="L21" s="10"/>
    </row>
    <row r="28" ht="12.75">
      <c r="B28" s="19"/>
    </row>
    <row r="29" ht="12.75">
      <c r="B29" s="31"/>
    </row>
    <row r="30" ht="12.75">
      <c r="B30" s="19"/>
    </row>
    <row r="31" ht="12.75">
      <c r="B31" s="31"/>
    </row>
  </sheetData>
  <sheetProtection/>
  <mergeCells count="78">
    <mergeCell ref="L17:L18"/>
    <mergeCell ref="M17:M18"/>
    <mergeCell ref="N17:N18"/>
    <mergeCell ref="O17:O18"/>
    <mergeCell ref="G17:G18"/>
    <mergeCell ref="H17:H18"/>
    <mergeCell ref="I17:I18"/>
    <mergeCell ref="J17:J18"/>
    <mergeCell ref="K17:K18"/>
    <mergeCell ref="B17:B18"/>
    <mergeCell ref="C17:C18"/>
    <mergeCell ref="D17:D18"/>
    <mergeCell ref="E17:E18"/>
    <mergeCell ref="F17:F18"/>
    <mergeCell ref="L15:L16"/>
    <mergeCell ref="B15:B16"/>
    <mergeCell ref="C15:C16"/>
    <mergeCell ref="D15:D16"/>
    <mergeCell ref="E15:E16"/>
    <mergeCell ref="M15:M16"/>
    <mergeCell ref="N15:N16"/>
    <mergeCell ref="O15:O16"/>
    <mergeCell ref="G15:G16"/>
    <mergeCell ref="H15:H16"/>
    <mergeCell ref="I15:I16"/>
    <mergeCell ref="J15:J16"/>
    <mergeCell ref="K15:K16"/>
    <mergeCell ref="F15:F16"/>
    <mergeCell ref="B6:C7"/>
    <mergeCell ref="B8:B10"/>
    <mergeCell ref="J8:J10"/>
    <mergeCell ref="B4:H5"/>
    <mergeCell ref="H6:H7"/>
    <mergeCell ref="E6:F7"/>
    <mergeCell ref="C8:C10"/>
    <mergeCell ref="E8:E10"/>
    <mergeCell ref="F8:F10"/>
    <mergeCell ref="H8:H10"/>
    <mergeCell ref="E11:E12"/>
    <mergeCell ref="F11:F12"/>
    <mergeCell ref="M4:O5"/>
    <mergeCell ref="M6:O7"/>
    <mergeCell ref="M8:M10"/>
    <mergeCell ref="O8:O10"/>
    <mergeCell ref="N8:N10"/>
    <mergeCell ref="J4:K5"/>
    <mergeCell ref="K8:K10"/>
    <mergeCell ref="J6:K7"/>
    <mergeCell ref="A1:O1"/>
    <mergeCell ref="A2:O2"/>
    <mergeCell ref="A20:E20"/>
    <mergeCell ref="A21:E21"/>
    <mergeCell ref="L11:L12"/>
    <mergeCell ref="M11:M12"/>
    <mergeCell ref="N11:N12"/>
    <mergeCell ref="O11:O12"/>
    <mergeCell ref="G11:G12"/>
    <mergeCell ref="H11:H12"/>
    <mergeCell ref="I11:I12"/>
    <mergeCell ref="J11:J12"/>
    <mergeCell ref="K11:K12"/>
    <mergeCell ref="B11:B12"/>
    <mergeCell ref="C11:C12"/>
    <mergeCell ref="D11:D12"/>
    <mergeCell ref="B13:B14"/>
    <mergeCell ref="C13:C14"/>
    <mergeCell ref="D13:D14"/>
    <mergeCell ref="E13:E14"/>
    <mergeCell ref="F13:F14"/>
    <mergeCell ref="L13:L14"/>
    <mergeCell ref="M13:M14"/>
    <mergeCell ref="N13:N14"/>
    <mergeCell ref="O13:O14"/>
    <mergeCell ref="G13:G14"/>
    <mergeCell ref="H13:H14"/>
    <mergeCell ref="I13:I14"/>
    <mergeCell ref="J13:J14"/>
    <mergeCell ref="K13:K14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9" sqref="H9:H10"/>
    </sheetView>
  </sheetViews>
  <sheetFormatPr defaultColWidth="9.140625" defaultRowHeight="12.75" customHeight="1"/>
  <cols>
    <col min="1" max="1" width="13.7109375" style="2" customWidth="1"/>
    <col min="2" max="5" width="12.7109375" style="2" customWidth="1"/>
    <col min="6" max="6" width="1.28515625" style="2" customWidth="1"/>
    <col min="7" max="10" width="12.7109375" style="2" customWidth="1"/>
    <col min="11" max="16384" width="9.140625" style="2" customWidth="1"/>
  </cols>
  <sheetData>
    <row r="1" spans="1:10" ht="12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3"/>
      <c r="B4" s="81" t="s">
        <v>18</v>
      </c>
      <c r="C4" s="82"/>
      <c r="D4" s="82"/>
      <c r="E4" s="82"/>
      <c r="F4" s="8"/>
      <c r="G4" s="81" t="s">
        <v>19</v>
      </c>
      <c r="H4" s="82"/>
      <c r="I4" s="82"/>
      <c r="J4" s="82"/>
    </row>
    <row r="5" spans="1:10" ht="12.75" customHeight="1">
      <c r="A5" s="22" t="s">
        <v>49</v>
      </c>
      <c r="B5" s="81"/>
      <c r="C5" s="82"/>
      <c r="D5" s="82"/>
      <c r="E5" s="82"/>
      <c r="F5" s="8"/>
      <c r="G5" s="81"/>
      <c r="H5" s="82"/>
      <c r="I5" s="82"/>
      <c r="J5" s="82"/>
    </row>
    <row r="6" spans="1:10" ht="12.75" customHeight="1">
      <c r="A6" s="22" t="s">
        <v>50</v>
      </c>
      <c r="B6" s="82"/>
      <c r="C6" s="82"/>
      <c r="D6" s="82"/>
      <c r="E6" s="82"/>
      <c r="F6" s="8"/>
      <c r="G6" s="82"/>
      <c r="H6" s="82"/>
      <c r="I6" s="82"/>
      <c r="J6" s="82"/>
    </row>
    <row r="7" spans="1:10" ht="12.75" customHeight="1">
      <c r="A7" s="27" t="s">
        <v>51</v>
      </c>
      <c r="B7" s="76" t="s">
        <v>13</v>
      </c>
      <c r="C7" s="76" t="s">
        <v>14</v>
      </c>
      <c r="D7" s="76" t="s">
        <v>15</v>
      </c>
      <c r="E7" s="76" t="s">
        <v>16</v>
      </c>
      <c r="F7" s="44"/>
      <c r="G7" s="76" t="s">
        <v>17</v>
      </c>
      <c r="H7" s="76" t="s">
        <v>14</v>
      </c>
      <c r="I7" s="76" t="s">
        <v>15</v>
      </c>
      <c r="J7" s="76" t="s">
        <v>16</v>
      </c>
    </row>
    <row r="8" spans="1:10" ht="12.75" customHeight="1">
      <c r="A8" s="24"/>
      <c r="B8" s="77"/>
      <c r="C8" s="77"/>
      <c r="D8" s="77"/>
      <c r="E8" s="77"/>
      <c r="F8" s="47"/>
      <c r="G8" s="77"/>
      <c r="H8" s="77"/>
      <c r="I8" s="77"/>
      <c r="J8" s="77"/>
    </row>
    <row r="9" spans="1:10" ht="12.75" customHeight="1">
      <c r="A9" s="1" t="s">
        <v>45</v>
      </c>
      <c r="B9" s="74">
        <v>12.2</v>
      </c>
      <c r="C9" s="74">
        <v>598.3</v>
      </c>
      <c r="D9" s="74">
        <v>72.6</v>
      </c>
      <c r="E9" s="74">
        <f>SUM(B9:D9)</f>
        <v>683.1</v>
      </c>
      <c r="F9" s="74"/>
      <c r="G9" s="74">
        <v>3.8</v>
      </c>
      <c r="H9" s="74">
        <v>84.6</v>
      </c>
      <c r="I9" s="74">
        <v>12.5</v>
      </c>
      <c r="J9" s="74">
        <f>SUM(G9:I9)</f>
        <v>100.89999999999999</v>
      </c>
    </row>
    <row r="10" spans="1:10" ht="12.75" customHeight="1">
      <c r="A10" s="28" t="s">
        <v>48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2.75" customHeight="1">
      <c r="A11" s="1" t="s">
        <v>54</v>
      </c>
      <c r="B11" s="74">
        <v>5.1</v>
      </c>
      <c r="C11" s="74">
        <v>601.5</v>
      </c>
      <c r="D11" s="74">
        <v>62.6</v>
      </c>
      <c r="E11" s="74">
        <f>SUM(B11:D11)</f>
        <v>669.2</v>
      </c>
      <c r="F11" s="74"/>
      <c r="G11" s="74">
        <v>1.5</v>
      </c>
      <c r="H11" s="74">
        <v>57.9</v>
      </c>
      <c r="I11" s="74">
        <v>8.7</v>
      </c>
      <c r="J11" s="74">
        <f>SUM(G11:I11)</f>
        <v>68.1</v>
      </c>
    </row>
    <row r="12" spans="1:10" ht="12.75" customHeight="1">
      <c r="A12" s="28" t="s">
        <v>55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2.75" customHeight="1">
      <c r="A13" s="1" t="s">
        <v>56</v>
      </c>
      <c r="B13" s="74">
        <v>0.5</v>
      </c>
      <c r="C13" s="74">
        <v>598.7</v>
      </c>
      <c r="D13" s="74">
        <v>70.9</v>
      </c>
      <c r="E13" s="74">
        <f>SUM(B13:D13)</f>
        <v>670.1</v>
      </c>
      <c r="F13" s="74"/>
      <c r="G13" s="74">
        <v>0.3</v>
      </c>
      <c r="H13" s="74">
        <v>42.6</v>
      </c>
      <c r="I13" s="74">
        <v>7.5</v>
      </c>
      <c r="J13" s="74">
        <f>SUM(G13:I13)</f>
        <v>50.4</v>
      </c>
    </row>
    <row r="14" spans="1:10" ht="12.75" customHeight="1">
      <c r="A14" s="28" t="s">
        <v>57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2.75" customHeight="1">
      <c r="A15" s="1" t="s">
        <v>58</v>
      </c>
      <c r="B15" s="74">
        <v>0</v>
      </c>
      <c r="C15" s="74">
        <v>700.2</v>
      </c>
      <c r="D15" s="74">
        <v>69.1</v>
      </c>
      <c r="E15" s="74">
        <f>SUM(B15:D15)</f>
        <v>769.3000000000001</v>
      </c>
      <c r="F15" s="74"/>
      <c r="G15" s="74">
        <v>0</v>
      </c>
      <c r="H15" s="74">
        <v>46.4</v>
      </c>
      <c r="I15" s="74">
        <v>6.4</v>
      </c>
      <c r="J15" s="74">
        <f>I15+H15+G15</f>
        <v>52.8</v>
      </c>
    </row>
    <row r="16" spans="1:10" ht="12.75" customHeight="1">
      <c r="A16" s="28" t="s">
        <v>59</v>
      </c>
      <c r="B16" s="74"/>
      <c r="C16" s="74"/>
      <c r="D16" s="74"/>
      <c r="E16" s="74"/>
      <c r="F16" s="74"/>
      <c r="G16" s="74"/>
      <c r="H16" s="74"/>
      <c r="I16" s="74"/>
      <c r="J16" s="74"/>
    </row>
    <row r="18" spans="1:10" ht="12.75" customHeight="1">
      <c r="A18" s="75" t="s">
        <v>3</v>
      </c>
      <c r="B18" s="75"/>
      <c r="C18" s="75"/>
      <c r="D18" s="75"/>
      <c r="E18" s="39"/>
      <c r="F18" s="39"/>
      <c r="G18" s="39"/>
      <c r="H18" s="39"/>
      <c r="I18" s="39"/>
      <c r="J18" s="39"/>
    </row>
    <row r="19" spans="1:10" ht="12.75" customHeight="1">
      <c r="A19" s="78" t="s">
        <v>61</v>
      </c>
      <c r="B19" s="78"/>
      <c r="C19" s="78"/>
      <c r="D19" s="78"/>
      <c r="E19" s="40"/>
      <c r="F19" s="40"/>
      <c r="G19" s="40"/>
      <c r="H19" s="40"/>
      <c r="I19" s="40"/>
      <c r="J19" s="40"/>
    </row>
    <row r="25" ht="12.75" customHeight="1">
      <c r="G25" s="29"/>
    </row>
  </sheetData>
  <sheetProtection/>
  <mergeCells count="50">
    <mergeCell ref="A1:J1"/>
    <mergeCell ref="A2:J2"/>
    <mergeCell ref="B4:E6"/>
    <mergeCell ref="G4:J6"/>
    <mergeCell ref="B7:B8"/>
    <mergeCell ref="C7:C8"/>
    <mergeCell ref="D7:D8"/>
    <mergeCell ref="E7:E8"/>
    <mergeCell ref="G7:G8"/>
    <mergeCell ref="H7:H8"/>
    <mergeCell ref="I7:I8"/>
    <mergeCell ref="J7:J8"/>
    <mergeCell ref="A19:D19"/>
    <mergeCell ref="J9:J10"/>
    <mergeCell ref="C9:C10"/>
    <mergeCell ref="D9:D10"/>
    <mergeCell ref="E9:E10"/>
    <mergeCell ref="F9:F10"/>
    <mergeCell ref="G9:G10"/>
    <mergeCell ref="B9:B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8:D18"/>
    <mergeCell ref="C13:C14"/>
    <mergeCell ref="D13:D14"/>
    <mergeCell ref="E13:E14"/>
    <mergeCell ref="F13:F14"/>
    <mergeCell ref="J13:J14"/>
    <mergeCell ref="B15:B16"/>
    <mergeCell ref="C15:C16"/>
    <mergeCell ref="D15:D16"/>
    <mergeCell ref="J15:J16"/>
    <mergeCell ref="E15:E16"/>
    <mergeCell ref="F15:F16"/>
    <mergeCell ref="B13:B14"/>
    <mergeCell ref="G15:G16"/>
    <mergeCell ref="H15:H16"/>
    <mergeCell ref="I15:I16"/>
    <mergeCell ref="G13:G14"/>
    <mergeCell ref="H13:H14"/>
    <mergeCell ref="I13:I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A1" sqref="A1:F38"/>
    </sheetView>
  </sheetViews>
  <sheetFormatPr defaultColWidth="9.140625" defaultRowHeight="12.75"/>
  <cols>
    <col min="1" max="1" width="24.421875" style="0" customWidth="1"/>
    <col min="2" max="2" width="8.28125" style="0" customWidth="1"/>
    <col min="3" max="3" width="15.00390625" style="0" customWidth="1"/>
    <col min="4" max="4" width="13.421875" style="0" customWidth="1"/>
    <col min="5" max="5" width="12.8515625" style="0" customWidth="1"/>
    <col min="6" max="6" width="14.00390625" style="0" customWidth="1"/>
    <col min="7" max="10" width="9.28125" style="0" customWidth="1"/>
    <col min="255" max="255" width="28.140625" style="0" customWidth="1"/>
  </cols>
  <sheetData>
    <row r="1" spans="1:10" ht="12.75" customHeight="1">
      <c r="A1" s="51" t="s">
        <v>70</v>
      </c>
      <c r="B1" s="51"/>
      <c r="C1" s="51"/>
      <c r="D1" s="37"/>
      <c r="E1" s="35"/>
      <c r="F1" s="35"/>
      <c r="G1" s="35"/>
      <c r="H1" s="35"/>
      <c r="I1" s="35"/>
      <c r="J1" s="35"/>
    </row>
    <row r="2" spans="1:10" ht="12.75">
      <c r="A2" s="68" t="s">
        <v>71</v>
      </c>
      <c r="B2" s="68"/>
      <c r="C2" s="68"/>
      <c r="D2" s="36"/>
      <c r="E2" s="36"/>
      <c r="F2" s="36"/>
      <c r="G2" s="36"/>
      <c r="H2" s="36"/>
      <c r="I2" s="36"/>
      <c r="J2" s="36"/>
    </row>
    <row r="4" spans="1:6" ht="13.5" customHeight="1">
      <c r="A4" s="72" t="s">
        <v>20</v>
      </c>
      <c r="B4" s="72" t="s">
        <v>40</v>
      </c>
      <c r="C4" s="25" t="s">
        <v>45</v>
      </c>
      <c r="D4" s="48" t="s">
        <v>54</v>
      </c>
      <c r="E4" s="49" t="s">
        <v>56</v>
      </c>
      <c r="F4" s="53" t="s">
        <v>58</v>
      </c>
    </row>
    <row r="5" spans="1:6" ht="13.5" customHeight="1">
      <c r="A5" s="73"/>
      <c r="B5" s="72"/>
      <c r="C5" s="30" t="s">
        <v>48</v>
      </c>
      <c r="D5" s="30" t="s">
        <v>55</v>
      </c>
      <c r="E5" s="30" t="s">
        <v>57</v>
      </c>
      <c r="F5" s="30" t="s">
        <v>59</v>
      </c>
    </row>
    <row r="6" spans="1:6" ht="13.5" customHeight="1">
      <c r="A6" s="83" t="s">
        <v>37</v>
      </c>
      <c r="B6" s="12" t="s">
        <v>21</v>
      </c>
      <c r="C6" s="13">
        <v>449</v>
      </c>
      <c r="D6" s="13">
        <v>447</v>
      </c>
      <c r="E6" s="13">
        <v>494</v>
      </c>
      <c r="F6" s="13">
        <v>480</v>
      </c>
    </row>
    <row r="7" spans="1:6" ht="13.5" customHeight="1">
      <c r="A7" s="83"/>
      <c r="B7" s="14" t="s">
        <v>22</v>
      </c>
      <c r="C7" s="15">
        <v>153781</v>
      </c>
      <c r="D7" s="15">
        <v>138382</v>
      </c>
      <c r="E7" s="15">
        <v>136741</v>
      </c>
      <c r="F7" s="15">
        <v>132501</v>
      </c>
    </row>
    <row r="8" spans="1:6" ht="13.5" customHeight="1">
      <c r="A8" s="83" t="s">
        <v>28</v>
      </c>
      <c r="B8" s="12" t="s">
        <v>21</v>
      </c>
      <c r="C8" s="13">
        <v>780</v>
      </c>
      <c r="D8" s="13">
        <v>728</v>
      </c>
      <c r="E8" s="13">
        <v>800</v>
      </c>
      <c r="F8" s="13">
        <v>830</v>
      </c>
    </row>
    <row r="9" spans="1:6" ht="13.5" customHeight="1">
      <c r="A9" s="83"/>
      <c r="B9" s="14" t="s">
        <v>22</v>
      </c>
      <c r="C9" s="15">
        <v>142205</v>
      </c>
      <c r="D9" s="15">
        <v>124152</v>
      </c>
      <c r="E9" s="15">
        <v>138572</v>
      </c>
      <c r="F9" s="15">
        <v>138345</v>
      </c>
    </row>
    <row r="10" spans="1:6" ht="13.5" customHeight="1">
      <c r="A10" s="83" t="s">
        <v>35</v>
      </c>
      <c r="B10" s="12" t="s">
        <v>21</v>
      </c>
      <c r="C10" s="13">
        <v>37</v>
      </c>
      <c r="D10" s="13">
        <v>25</v>
      </c>
      <c r="E10" s="13">
        <v>55</v>
      </c>
      <c r="F10" s="13">
        <v>68</v>
      </c>
    </row>
    <row r="11" spans="1:6" ht="13.5" customHeight="1">
      <c r="A11" s="83"/>
      <c r="B11" s="14" t="s">
        <v>22</v>
      </c>
      <c r="C11" s="15">
        <v>13740</v>
      </c>
      <c r="D11" s="15">
        <v>10606</v>
      </c>
      <c r="E11" s="15">
        <v>18300</v>
      </c>
      <c r="F11" s="15">
        <v>17657</v>
      </c>
    </row>
    <row r="12" spans="1:6" ht="13.5" customHeight="1">
      <c r="A12" s="83" t="s">
        <v>29</v>
      </c>
      <c r="B12" s="12" t="s">
        <v>21</v>
      </c>
      <c r="C12" s="13">
        <v>0</v>
      </c>
      <c r="D12" s="13">
        <v>0</v>
      </c>
      <c r="E12" s="13">
        <v>0</v>
      </c>
      <c r="F12" s="13">
        <v>0</v>
      </c>
    </row>
    <row r="13" spans="1:6" ht="13.5" customHeight="1">
      <c r="A13" s="83"/>
      <c r="B13" s="14" t="s">
        <v>22</v>
      </c>
      <c r="C13" s="15">
        <v>0</v>
      </c>
      <c r="D13" s="15">
        <v>0</v>
      </c>
      <c r="E13" s="15">
        <v>0</v>
      </c>
      <c r="F13" s="15">
        <v>0</v>
      </c>
    </row>
    <row r="14" spans="1:6" ht="13.5" customHeight="1">
      <c r="A14" s="83" t="s">
        <v>38</v>
      </c>
      <c r="B14" s="12" t="s">
        <v>21</v>
      </c>
      <c r="C14" s="13">
        <v>111</v>
      </c>
      <c r="D14" s="13">
        <v>101</v>
      </c>
      <c r="E14" s="13">
        <v>103</v>
      </c>
      <c r="F14" s="13">
        <v>116</v>
      </c>
    </row>
    <row r="15" spans="1:6" ht="13.5" customHeight="1">
      <c r="A15" s="83"/>
      <c r="B15" s="14" t="s">
        <v>22</v>
      </c>
      <c r="C15" s="15">
        <v>34308</v>
      </c>
      <c r="D15" s="15">
        <v>38702</v>
      </c>
      <c r="E15" s="15">
        <v>37235</v>
      </c>
      <c r="F15" s="15">
        <v>40347</v>
      </c>
    </row>
    <row r="16" spans="1:6" ht="13.5" customHeight="1">
      <c r="A16" s="83" t="s">
        <v>30</v>
      </c>
      <c r="B16" s="12" t="s">
        <v>21</v>
      </c>
      <c r="C16" s="13">
        <v>0</v>
      </c>
      <c r="D16" s="13">
        <v>0</v>
      </c>
      <c r="E16" s="13">
        <v>0</v>
      </c>
      <c r="F16" s="13">
        <v>0</v>
      </c>
    </row>
    <row r="17" spans="1:6" ht="13.5" customHeight="1">
      <c r="A17" s="83"/>
      <c r="B17" s="14" t="s">
        <v>22</v>
      </c>
      <c r="C17" s="15">
        <v>0</v>
      </c>
      <c r="D17" s="15">
        <v>0</v>
      </c>
      <c r="E17" s="15">
        <v>0</v>
      </c>
      <c r="F17" s="15">
        <v>0</v>
      </c>
    </row>
    <row r="18" spans="1:6" ht="13.5" customHeight="1">
      <c r="A18" s="83" t="s">
        <v>31</v>
      </c>
      <c r="B18" s="12" t="s">
        <v>21</v>
      </c>
      <c r="C18" s="13">
        <v>0</v>
      </c>
      <c r="D18" s="13">
        <v>0</v>
      </c>
      <c r="E18" s="13">
        <v>0</v>
      </c>
      <c r="F18" s="13">
        <v>0</v>
      </c>
    </row>
    <row r="19" spans="1:6" ht="13.5" customHeight="1">
      <c r="A19" s="83"/>
      <c r="B19" s="14" t="s">
        <v>22</v>
      </c>
      <c r="C19" s="15">
        <v>0</v>
      </c>
      <c r="D19" s="15">
        <v>0</v>
      </c>
      <c r="E19" s="15">
        <v>0</v>
      </c>
      <c r="F19" s="15">
        <v>0</v>
      </c>
    </row>
    <row r="20" spans="1:6" ht="13.5" customHeight="1">
      <c r="A20" s="83" t="s">
        <v>43</v>
      </c>
      <c r="B20" s="12" t="s">
        <v>21</v>
      </c>
      <c r="C20" s="13">
        <v>0</v>
      </c>
      <c r="D20" s="13">
        <v>0</v>
      </c>
      <c r="E20" s="13">
        <v>0</v>
      </c>
      <c r="F20" s="13">
        <v>0</v>
      </c>
    </row>
    <row r="21" spans="1:6" ht="13.5" customHeight="1">
      <c r="A21" s="83"/>
      <c r="B21" s="14" t="s">
        <v>22</v>
      </c>
      <c r="C21" s="15">
        <v>0</v>
      </c>
      <c r="D21" s="15">
        <v>0</v>
      </c>
      <c r="E21" s="15">
        <v>0</v>
      </c>
      <c r="F21" s="15">
        <v>0</v>
      </c>
    </row>
    <row r="22" spans="1:6" ht="13.5" customHeight="1">
      <c r="A22" s="83" t="s">
        <v>42</v>
      </c>
      <c r="B22" s="12" t="s">
        <v>21</v>
      </c>
      <c r="C22" s="13">
        <v>0</v>
      </c>
      <c r="D22" s="13">
        <v>0</v>
      </c>
      <c r="E22" s="13">
        <v>0</v>
      </c>
      <c r="F22" s="13">
        <v>0</v>
      </c>
    </row>
    <row r="23" spans="1:6" ht="13.5" customHeight="1">
      <c r="A23" s="83"/>
      <c r="B23" s="14" t="s">
        <v>22</v>
      </c>
      <c r="C23" s="15">
        <v>0</v>
      </c>
      <c r="D23" s="15">
        <v>0</v>
      </c>
      <c r="E23" s="15">
        <v>0</v>
      </c>
      <c r="F23" s="15">
        <v>0</v>
      </c>
    </row>
    <row r="24" spans="1:6" ht="13.5" customHeight="1">
      <c r="A24" s="83" t="s">
        <v>36</v>
      </c>
      <c r="B24" s="12" t="s">
        <v>21</v>
      </c>
      <c r="C24" s="13">
        <v>0</v>
      </c>
      <c r="D24" s="13">
        <v>0</v>
      </c>
      <c r="E24" s="13">
        <v>0</v>
      </c>
      <c r="F24" s="13">
        <v>0</v>
      </c>
    </row>
    <row r="25" spans="1:6" ht="13.5" customHeight="1">
      <c r="A25" s="83"/>
      <c r="B25" s="14" t="s">
        <v>22</v>
      </c>
      <c r="C25" s="15">
        <v>0</v>
      </c>
      <c r="D25" s="15">
        <v>0</v>
      </c>
      <c r="E25" s="15">
        <v>0</v>
      </c>
      <c r="F25" s="15">
        <v>0</v>
      </c>
    </row>
    <row r="26" spans="1:6" ht="13.5" customHeight="1">
      <c r="A26" s="83" t="s">
        <v>32</v>
      </c>
      <c r="B26" s="12" t="s">
        <v>21</v>
      </c>
      <c r="C26" s="13">
        <v>0</v>
      </c>
      <c r="D26" s="13">
        <v>0</v>
      </c>
      <c r="E26" s="13">
        <v>0</v>
      </c>
      <c r="F26" s="13">
        <v>0</v>
      </c>
    </row>
    <row r="27" spans="1:6" ht="13.5" customHeight="1">
      <c r="A27" s="83"/>
      <c r="B27" s="14" t="s">
        <v>22</v>
      </c>
      <c r="C27" s="15">
        <v>0</v>
      </c>
      <c r="D27" s="15">
        <v>0</v>
      </c>
      <c r="E27" s="15">
        <v>0</v>
      </c>
      <c r="F27" s="15">
        <v>0</v>
      </c>
    </row>
    <row r="28" spans="1:6" ht="13.5" customHeight="1">
      <c r="A28" s="83" t="s">
        <v>33</v>
      </c>
      <c r="B28" s="12" t="s">
        <v>21</v>
      </c>
      <c r="C28" s="13">
        <v>105</v>
      </c>
      <c r="D28" s="13">
        <v>101</v>
      </c>
      <c r="E28" s="13">
        <v>63</v>
      </c>
      <c r="F28" s="13">
        <v>79</v>
      </c>
    </row>
    <row r="29" spans="1:6" ht="13.5" customHeight="1">
      <c r="A29" s="83"/>
      <c r="B29" s="14" t="s">
        <v>22</v>
      </c>
      <c r="C29" s="15">
        <v>7016</v>
      </c>
      <c r="D29" s="15">
        <v>6786</v>
      </c>
      <c r="E29" s="15">
        <v>4252</v>
      </c>
      <c r="F29" s="15">
        <v>5369</v>
      </c>
    </row>
    <row r="30" spans="1:6" ht="13.5" customHeight="1">
      <c r="A30" s="83" t="s">
        <v>41</v>
      </c>
      <c r="B30" s="12" t="s">
        <v>21</v>
      </c>
      <c r="C30" s="13">
        <v>0</v>
      </c>
      <c r="D30" s="13">
        <v>0</v>
      </c>
      <c r="E30" s="13">
        <v>0</v>
      </c>
      <c r="F30" s="13">
        <v>0</v>
      </c>
    </row>
    <row r="31" spans="1:6" ht="13.5" customHeight="1">
      <c r="A31" s="83"/>
      <c r="B31" s="14" t="s">
        <v>22</v>
      </c>
      <c r="C31" s="15">
        <v>0</v>
      </c>
      <c r="D31" s="15">
        <v>0</v>
      </c>
      <c r="E31" s="15">
        <v>0</v>
      </c>
      <c r="F31" s="15">
        <v>0</v>
      </c>
    </row>
    <row r="32" spans="1:6" ht="13.5" customHeight="1">
      <c r="A32" s="83" t="s">
        <v>34</v>
      </c>
      <c r="B32" s="12" t="s">
        <v>21</v>
      </c>
      <c r="C32" s="13">
        <v>0</v>
      </c>
      <c r="D32" s="13">
        <v>0</v>
      </c>
      <c r="E32" s="13">
        <v>17</v>
      </c>
      <c r="F32" s="13">
        <v>0</v>
      </c>
    </row>
    <row r="33" spans="1:6" ht="13.5" customHeight="1">
      <c r="A33" s="83"/>
      <c r="B33" s="14" t="s">
        <v>22</v>
      </c>
      <c r="C33" s="15">
        <v>0</v>
      </c>
      <c r="D33" s="15">
        <v>0</v>
      </c>
      <c r="E33" s="15">
        <v>10379</v>
      </c>
      <c r="F33" s="15">
        <v>0</v>
      </c>
    </row>
    <row r="34" spans="1:6" ht="13.5" customHeight="1">
      <c r="A34" s="83" t="s">
        <v>39</v>
      </c>
      <c r="B34" s="12" t="s">
        <v>21</v>
      </c>
      <c r="C34" s="32">
        <f aca="true" t="shared" si="0" ref="C34:F35">SUM(C6+C8+C10+C12+C14+C16+C18+C20+C22+C24+C26+C28+C30+C32+I31)</f>
        <v>1482</v>
      </c>
      <c r="D34" s="32">
        <f t="shared" si="0"/>
        <v>1402</v>
      </c>
      <c r="E34" s="32">
        <f t="shared" si="0"/>
        <v>1532</v>
      </c>
      <c r="F34" s="32">
        <f t="shared" si="0"/>
        <v>1573</v>
      </c>
    </row>
    <row r="35" spans="1:6" ht="13.5" customHeight="1">
      <c r="A35" s="83"/>
      <c r="B35" s="16" t="s">
        <v>22</v>
      </c>
      <c r="C35" s="50">
        <f t="shared" si="0"/>
        <v>351050</v>
      </c>
      <c r="D35" s="50">
        <f t="shared" si="0"/>
        <v>318628</v>
      </c>
      <c r="E35" s="50">
        <f t="shared" si="0"/>
        <v>345479</v>
      </c>
      <c r="F35" s="50">
        <f t="shared" si="0"/>
        <v>334219</v>
      </c>
    </row>
    <row r="36" ht="12" customHeight="1"/>
    <row r="37" spans="1:9" ht="12" customHeight="1">
      <c r="A37" s="69" t="s">
        <v>3</v>
      </c>
      <c r="B37" s="69"/>
      <c r="C37" s="69"/>
      <c r="D37" s="37"/>
      <c r="E37" s="37"/>
      <c r="F37" s="37"/>
      <c r="G37" s="37"/>
      <c r="H37" s="37"/>
      <c r="I37" s="9"/>
    </row>
    <row r="38" spans="1:9" ht="12.75">
      <c r="A38" s="70" t="s">
        <v>62</v>
      </c>
      <c r="B38" s="70"/>
      <c r="C38" s="70"/>
      <c r="D38" s="36"/>
      <c r="E38" s="36"/>
      <c r="F38" s="36"/>
      <c r="G38" s="36"/>
      <c r="H38" s="36"/>
      <c r="I38" s="10"/>
    </row>
  </sheetData>
  <sheetProtection/>
  <mergeCells count="20">
    <mergeCell ref="A2:C2"/>
    <mergeCell ref="A24:A25"/>
    <mergeCell ref="A26:A27"/>
    <mergeCell ref="A28:A29"/>
    <mergeCell ref="A4:A5"/>
    <mergeCell ref="B4:B5"/>
    <mergeCell ref="A22:A23"/>
    <mergeCell ref="A6:A7"/>
    <mergeCell ref="A8:A9"/>
    <mergeCell ref="A10:A11"/>
    <mergeCell ref="A37:C37"/>
    <mergeCell ref="A38:C38"/>
    <mergeCell ref="A12:A13"/>
    <mergeCell ref="A14:A15"/>
    <mergeCell ref="A16:A17"/>
    <mergeCell ref="A18:A19"/>
    <mergeCell ref="A20:A21"/>
    <mergeCell ref="A30:A31"/>
    <mergeCell ref="A32:A33"/>
    <mergeCell ref="A34:A35"/>
  </mergeCells>
  <printOptions/>
  <pageMargins left="0" right="0" top="0.7874015748031497" bottom="0.5511811023622047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E38"/>
    </sheetView>
  </sheetViews>
  <sheetFormatPr defaultColWidth="9.140625" defaultRowHeight="12.75"/>
  <cols>
    <col min="1" max="1" width="28.421875" style="0" customWidth="1"/>
    <col min="2" max="2" width="13.8515625" style="0" customWidth="1"/>
    <col min="3" max="5" width="14.140625" style="0" customWidth="1"/>
  </cols>
  <sheetData>
    <row r="1" spans="1:12" ht="12.75">
      <c r="A1" s="67" t="s">
        <v>72</v>
      </c>
      <c r="B1" s="67"/>
      <c r="C1" s="67"/>
      <c r="D1" s="67"/>
      <c r="E1" s="67"/>
      <c r="F1" s="37"/>
      <c r="G1" s="37"/>
      <c r="H1" s="37"/>
      <c r="I1" s="37"/>
      <c r="J1" s="37"/>
      <c r="K1" s="37"/>
      <c r="L1" s="37"/>
    </row>
    <row r="2" spans="1:12" ht="12.75">
      <c r="A2" s="68" t="s">
        <v>73</v>
      </c>
      <c r="B2" s="68"/>
      <c r="C2" s="68"/>
      <c r="D2" s="68"/>
      <c r="E2" s="68"/>
      <c r="F2" s="36"/>
      <c r="G2" s="36"/>
      <c r="H2" s="36"/>
      <c r="I2" s="36"/>
      <c r="J2" s="36"/>
      <c r="K2" s="36"/>
      <c r="L2" s="36"/>
    </row>
    <row r="3" ht="12.75">
      <c r="C3" s="11" t="s">
        <v>23</v>
      </c>
    </row>
    <row r="4" spans="1:5" ht="12" customHeight="1">
      <c r="A4" s="72" t="s">
        <v>24</v>
      </c>
      <c r="B4" s="25" t="s">
        <v>45</v>
      </c>
      <c r="C4" s="48" t="s">
        <v>54</v>
      </c>
      <c r="D4" s="52" t="s">
        <v>56</v>
      </c>
      <c r="E4" s="54" t="s">
        <v>58</v>
      </c>
    </row>
    <row r="5" spans="1:5" ht="12" customHeight="1">
      <c r="A5" s="73"/>
      <c r="B5" s="30" t="s">
        <v>48</v>
      </c>
      <c r="C5" s="30" t="s">
        <v>55</v>
      </c>
      <c r="D5" s="30" t="s">
        <v>57</v>
      </c>
      <c r="E5" s="30" t="s">
        <v>59</v>
      </c>
    </row>
    <row r="6" spans="1:5" ht="12" customHeight="1">
      <c r="A6" s="87" t="s">
        <v>37</v>
      </c>
      <c r="B6" s="84">
        <v>12184</v>
      </c>
      <c r="C6" s="84">
        <v>11193</v>
      </c>
      <c r="D6" s="84">
        <v>11781</v>
      </c>
      <c r="E6" s="84">
        <v>11435</v>
      </c>
    </row>
    <row r="7" spans="1:5" ht="12" customHeight="1">
      <c r="A7" s="87"/>
      <c r="B7" s="85"/>
      <c r="C7" s="85"/>
      <c r="D7" s="85"/>
      <c r="E7" s="85"/>
    </row>
    <row r="8" spans="1:5" ht="12" customHeight="1">
      <c r="A8" s="87" t="s">
        <v>28</v>
      </c>
      <c r="B8" s="84">
        <v>14327</v>
      </c>
      <c r="C8" s="84">
        <v>13836</v>
      </c>
      <c r="D8" s="84">
        <v>15361</v>
      </c>
      <c r="E8" s="84">
        <v>15061</v>
      </c>
    </row>
    <row r="9" spans="1:5" ht="12" customHeight="1">
      <c r="A9" s="87"/>
      <c r="B9" s="85"/>
      <c r="C9" s="85"/>
      <c r="D9" s="85"/>
      <c r="E9" s="85"/>
    </row>
    <row r="10" spans="1:5" ht="12" customHeight="1">
      <c r="A10" s="87" t="s">
        <v>35</v>
      </c>
      <c r="B10" s="84">
        <v>2405</v>
      </c>
      <c r="C10" s="84">
        <v>2185</v>
      </c>
      <c r="D10" s="84">
        <v>3188</v>
      </c>
      <c r="E10" s="84">
        <v>3151</v>
      </c>
    </row>
    <row r="11" spans="1:5" ht="12" customHeight="1">
      <c r="A11" s="87"/>
      <c r="B11" s="85"/>
      <c r="C11" s="85"/>
      <c r="D11" s="85"/>
      <c r="E11" s="85"/>
    </row>
    <row r="12" spans="1:5" ht="12" customHeight="1">
      <c r="A12" s="87" t="s">
        <v>29</v>
      </c>
      <c r="B12" s="84">
        <v>0</v>
      </c>
      <c r="C12" s="84">
        <v>0</v>
      </c>
      <c r="D12" s="84">
        <v>0</v>
      </c>
      <c r="E12" s="84">
        <v>0</v>
      </c>
    </row>
    <row r="13" spans="1:5" ht="12" customHeight="1">
      <c r="A13" s="87"/>
      <c r="B13" s="85"/>
      <c r="C13" s="85"/>
      <c r="D13" s="85"/>
      <c r="E13" s="85"/>
    </row>
    <row r="14" spans="1:5" ht="12" customHeight="1">
      <c r="A14" s="87" t="s">
        <v>38</v>
      </c>
      <c r="B14" s="84">
        <v>2723</v>
      </c>
      <c r="C14" s="84">
        <v>2845</v>
      </c>
      <c r="D14" s="84">
        <v>2656</v>
      </c>
      <c r="E14" s="84">
        <v>2959</v>
      </c>
    </row>
    <row r="15" spans="1:5" ht="12" customHeight="1">
      <c r="A15" s="87"/>
      <c r="B15" s="85"/>
      <c r="C15" s="85"/>
      <c r="D15" s="85"/>
      <c r="E15" s="85"/>
    </row>
    <row r="16" spans="1:5" ht="12" customHeight="1">
      <c r="A16" s="87" t="s">
        <v>30</v>
      </c>
      <c r="B16" s="84">
        <v>0</v>
      </c>
      <c r="C16" s="84">
        <v>0</v>
      </c>
      <c r="D16" s="84">
        <v>0</v>
      </c>
      <c r="E16" s="84">
        <v>0</v>
      </c>
    </row>
    <row r="17" spans="1:5" ht="12" customHeight="1">
      <c r="A17" s="87"/>
      <c r="B17" s="85"/>
      <c r="C17" s="85"/>
      <c r="D17" s="85"/>
      <c r="E17" s="85"/>
    </row>
    <row r="18" spans="1:5" ht="12" customHeight="1">
      <c r="A18" s="87" t="s">
        <v>31</v>
      </c>
      <c r="B18" s="84">
        <v>0</v>
      </c>
      <c r="C18" s="84">
        <v>0</v>
      </c>
      <c r="D18" s="84">
        <v>0</v>
      </c>
      <c r="E18" s="84">
        <v>0</v>
      </c>
    </row>
    <row r="19" spans="1:5" ht="12" customHeight="1">
      <c r="A19" s="87"/>
      <c r="B19" s="85"/>
      <c r="C19" s="85"/>
      <c r="D19" s="85"/>
      <c r="E19" s="85"/>
    </row>
    <row r="20" spans="1:5" ht="12" customHeight="1">
      <c r="A20" s="87" t="s">
        <v>43</v>
      </c>
      <c r="B20" s="84">
        <v>0</v>
      </c>
      <c r="C20" s="84">
        <v>0</v>
      </c>
      <c r="D20" s="84">
        <v>0</v>
      </c>
      <c r="E20" s="84">
        <v>0</v>
      </c>
    </row>
    <row r="21" spans="1:5" ht="12" customHeight="1">
      <c r="A21" s="87"/>
      <c r="B21" s="85"/>
      <c r="C21" s="85"/>
      <c r="D21" s="85"/>
      <c r="E21" s="85"/>
    </row>
    <row r="22" spans="1:5" ht="12" customHeight="1">
      <c r="A22" s="87" t="s">
        <v>42</v>
      </c>
      <c r="B22" s="84">
        <v>0</v>
      </c>
      <c r="C22" s="84">
        <v>0</v>
      </c>
      <c r="D22" s="84">
        <v>0</v>
      </c>
      <c r="E22" s="84">
        <v>0</v>
      </c>
    </row>
    <row r="23" spans="1:5" ht="12" customHeight="1">
      <c r="A23" s="87"/>
      <c r="B23" s="85"/>
      <c r="C23" s="85"/>
      <c r="D23" s="85"/>
      <c r="E23" s="85"/>
    </row>
    <row r="24" spans="1:5" ht="12" customHeight="1">
      <c r="A24" s="87" t="s">
        <v>36</v>
      </c>
      <c r="B24" s="84">
        <v>0</v>
      </c>
      <c r="C24" s="84">
        <v>0</v>
      </c>
      <c r="D24" s="84">
        <v>0</v>
      </c>
      <c r="E24" s="84">
        <v>0</v>
      </c>
    </row>
    <row r="25" spans="1:5" ht="12" customHeight="1">
      <c r="A25" s="87"/>
      <c r="B25" s="85"/>
      <c r="C25" s="85"/>
      <c r="D25" s="85"/>
      <c r="E25" s="85"/>
    </row>
    <row r="26" spans="1:5" ht="12" customHeight="1">
      <c r="A26" s="87" t="s">
        <v>32</v>
      </c>
      <c r="B26" s="84">
        <v>0</v>
      </c>
      <c r="C26" s="84">
        <v>0</v>
      </c>
      <c r="D26" s="84">
        <v>0</v>
      </c>
      <c r="E26" s="84">
        <v>0</v>
      </c>
    </row>
    <row r="27" spans="1:5" ht="12" customHeight="1">
      <c r="A27" s="87"/>
      <c r="B27" s="85"/>
      <c r="C27" s="85"/>
      <c r="D27" s="85"/>
      <c r="E27" s="85"/>
    </row>
    <row r="28" spans="1:5" ht="12" customHeight="1">
      <c r="A28" s="87" t="s">
        <v>33</v>
      </c>
      <c r="B28" s="84">
        <v>1603</v>
      </c>
      <c r="C28" s="84">
        <v>2180</v>
      </c>
      <c r="D28" s="84">
        <v>1269</v>
      </c>
      <c r="E28" s="84">
        <v>1615</v>
      </c>
    </row>
    <row r="29" spans="1:5" ht="12" customHeight="1">
      <c r="A29" s="87"/>
      <c r="B29" s="85"/>
      <c r="C29" s="85"/>
      <c r="D29" s="85"/>
      <c r="E29" s="85"/>
    </row>
    <row r="30" spans="1:5" ht="12" customHeight="1">
      <c r="A30" s="87" t="s">
        <v>41</v>
      </c>
      <c r="B30" s="84">
        <v>0</v>
      </c>
      <c r="C30" s="84">
        <v>0</v>
      </c>
      <c r="D30" s="84">
        <v>0</v>
      </c>
      <c r="E30" s="84">
        <v>0</v>
      </c>
    </row>
    <row r="31" spans="1:5" ht="12" customHeight="1">
      <c r="A31" s="87"/>
      <c r="B31" s="85"/>
      <c r="C31" s="85"/>
      <c r="D31" s="85"/>
      <c r="E31" s="85"/>
    </row>
    <row r="32" spans="1:5" ht="12" customHeight="1">
      <c r="A32" s="87" t="s">
        <v>34</v>
      </c>
      <c r="B32" s="84">
        <v>2743</v>
      </c>
      <c r="C32" s="84">
        <v>2979</v>
      </c>
      <c r="D32" s="84">
        <v>3601</v>
      </c>
      <c r="E32" s="84">
        <v>3932</v>
      </c>
    </row>
    <row r="33" spans="1:5" ht="12" customHeight="1">
      <c r="A33" s="87"/>
      <c r="B33" s="85"/>
      <c r="C33" s="85"/>
      <c r="D33" s="85"/>
      <c r="E33" s="85"/>
    </row>
    <row r="34" spans="1:5" ht="12" customHeight="1">
      <c r="A34" s="87" t="s">
        <v>39</v>
      </c>
      <c r="B34" s="86">
        <f>SUM(B6:B33)</f>
        <v>35985</v>
      </c>
      <c r="C34" s="86">
        <f>SUM(C6:C33)</f>
        <v>35218</v>
      </c>
      <c r="D34" s="86">
        <f>SUM(D6:D33)</f>
        <v>37856</v>
      </c>
      <c r="E34" s="86">
        <f>SUM(E6:E33)</f>
        <v>38153</v>
      </c>
    </row>
    <row r="35" spans="1:5" ht="12" customHeight="1">
      <c r="A35" s="87"/>
      <c r="B35" s="86"/>
      <c r="C35" s="86"/>
      <c r="D35" s="86"/>
      <c r="E35" s="86"/>
    </row>
    <row r="36" ht="12" customHeight="1"/>
    <row r="37" spans="1:11" ht="12" customHeight="1">
      <c r="A37" s="69" t="s">
        <v>3</v>
      </c>
      <c r="B37" s="69"/>
      <c r="C37" s="69"/>
      <c r="D37" s="37"/>
      <c r="E37" s="37"/>
      <c r="F37" s="37"/>
      <c r="G37" s="37"/>
      <c r="H37" s="37"/>
      <c r="I37" s="37"/>
      <c r="J37" s="37"/>
      <c r="K37" s="9"/>
    </row>
    <row r="38" spans="1:11" ht="12" customHeight="1">
      <c r="A38" s="70" t="s">
        <v>61</v>
      </c>
      <c r="B38" s="70"/>
      <c r="C38" s="70"/>
      <c r="D38" s="36"/>
      <c r="E38" s="36"/>
      <c r="F38" s="36"/>
      <c r="G38" s="36"/>
      <c r="H38" s="36"/>
      <c r="I38" s="36"/>
      <c r="J38" s="36"/>
      <c r="K38" s="10"/>
    </row>
  </sheetData>
  <sheetProtection/>
  <mergeCells count="80">
    <mergeCell ref="E28:E29"/>
    <mergeCell ref="E30:E31"/>
    <mergeCell ref="E32:E33"/>
    <mergeCell ref="E34:E35"/>
    <mergeCell ref="E18:E19"/>
    <mergeCell ref="E20:E21"/>
    <mergeCell ref="E22:E23"/>
    <mergeCell ref="E24:E25"/>
    <mergeCell ref="E26:E27"/>
    <mergeCell ref="E8:E9"/>
    <mergeCell ref="E10:E11"/>
    <mergeCell ref="E12:E13"/>
    <mergeCell ref="E14:E15"/>
    <mergeCell ref="E16:E17"/>
    <mergeCell ref="D28:D29"/>
    <mergeCell ref="D8:D9"/>
    <mergeCell ref="D10:D11"/>
    <mergeCell ref="D12:D13"/>
    <mergeCell ref="D14:D15"/>
    <mergeCell ref="D30:D31"/>
    <mergeCell ref="D32:D33"/>
    <mergeCell ref="D34:D35"/>
    <mergeCell ref="D18:D19"/>
    <mergeCell ref="D20:D21"/>
    <mergeCell ref="D22:D23"/>
    <mergeCell ref="D24:D25"/>
    <mergeCell ref="D26:D27"/>
    <mergeCell ref="D16:D17"/>
    <mergeCell ref="A37:C37"/>
    <mergeCell ref="A38:C38"/>
    <mergeCell ref="A32:A33"/>
    <mergeCell ref="B32:B33"/>
    <mergeCell ref="A30:A31"/>
    <mergeCell ref="B30:B31"/>
    <mergeCell ref="A34:A35"/>
    <mergeCell ref="B34:B35"/>
    <mergeCell ref="A24:A25"/>
    <mergeCell ref="B24:B25"/>
    <mergeCell ref="A22:A23"/>
    <mergeCell ref="B22:B23"/>
    <mergeCell ref="A28:A29"/>
    <mergeCell ref="B28:B29"/>
    <mergeCell ref="A26:A27"/>
    <mergeCell ref="B26:B27"/>
    <mergeCell ref="A16:A17"/>
    <mergeCell ref="B16:B17"/>
    <mergeCell ref="A14:A15"/>
    <mergeCell ref="B14:B15"/>
    <mergeCell ref="A20:A21"/>
    <mergeCell ref="B20:B21"/>
    <mergeCell ref="A18:A19"/>
    <mergeCell ref="B18:B19"/>
    <mergeCell ref="A12:A13"/>
    <mergeCell ref="B12:B13"/>
    <mergeCell ref="A8:A9"/>
    <mergeCell ref="B8:B9"/>
    <mergeCell ref="A10:A11"/>
    <mergeCell ref="B10:B11"/>
    <mergeCell ref="A6:A7"/>
    <mergeCell ref="B6:B7"/>
    <mergeCell ref="A4:A5"/>
    <mergeCell ref="A1:E1"/>
    <mergeCell ref="A2:E2"/>
    <mergeCell ref="C6:C7"/>
    <mergeCell ref="D6:D7"/>
    <mergeCell ref="E6:E7"/>
    <mergeCell ref="C8:C9"/>
    <mergeCell ref="C10:C11"/>
    <mergeCell ref="C12:C13"/>
    <mergeCell ref="C14:C15"/>
    <mergeCell ref="C16:C17"/>
    <mergeCell ref="C28:C29"/>
    <mergeCell ref="C30:C31"/>
    <mergeCell ref="C32:C33"/>
    <mergeCell ref="C34:C35"/>
    <mergeCell ref="C18:C19"/>
    <mergeCell ref="C20:C21"/>
    <mergeCell ref="C22:C23"/>
    <mergeCell ref="C24:C25"/>
    <mergeCell ref="C26:C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0.00390625" style="0" customWidth="1"/>
    <col min="2" max="5" width="14.8515625" style="0" customWidth="1"/>
    <col min="6" max="12" width="11.421875" style="0" customWidth="1"/>
  </cols>
  <sheetData>
    <row r="1" spans="1:12" ht="12.75">
      <c r="A1" s="67" t="s">
        <v>64</v>
      </c>
      <c r="B1" s="67"/>
      <c r="C1" s="67"/>
      <c r="D1" s="67"/>
      <c r="E1" s="67"/>
      <c r="F1" s="67"/>
      <c r="G1" s="37"/>
      <c r="H1" s="37"/>
      <c r="I1" s="37"/>
      <c r="J1" s="37"/>
      <c r="K1" s="37"/>
      <c r="L1" s="37"/>
    </row>
    <row r="2" spans="1:12" ht="12.75">
      <c r="A2" s="68" t="s">
        <v>65</v>
      </c>
      <c r="B2" s="68"/>
      <c r="C2" s="68"/>
      <c r="D2" s="68"/>
      <c r="E2" s="68"/>
      <c r="F2" s="68"/>
      <c r="G2" s="36"/>
      <c r="H2" s="36"/>
      <c r="I2" s="36"/>
      <c r="J2" s="36"/>
      <c r="K2" s="36"/>
      <c r="L2" s="36"/>
    </row>
    <row r="4" spans="1:5" ht="12.75">
      <c r="A4" s="33" t="s">
        <v>47</v>
      </c>
      <c r="B4" s="34" t="s">
        <v>45</v>
      </c>
      <c r="C4" s="34" t="s">
        <v>54</v>
      </c>
      <c r="D4" s="34" t="s">
        <v>56</v>
      </c>
      <c r="E4" s="34" t="s">
        <v>58</v>
      </c>
    </row>
    <row r="5" spans="1:9" ht="12.75">
      <c r="A5" s="42" t="s">
        <v>46</v>
      </c>
      <c r="B5" s="41" t="s">
        <v>48</v>
      </c>
      <c r="C5" s="41" t="s">
        <v>55</v>
      </c>
      <c r="D5" s="41" t="s">
        <v>57</v>
      </c>
      <c r="E5" s="41" t="s">
        <v>59</v>
      </c>
      <c r="G5" s="56"/>
      <c r="H5" s="56"/>
      <c r="I5" s="56"/>
    </row>
    <row r="6" spans="1:9" ht="28.5" customHeight="1">
      <c r="A6" s="21" t="s">
        <v>52</v>
      </c>
      <c r="B6" s="62" t="e">
        <f>#REF!</f>
        <v>#REF!</v>
      </c>
      <c r="C6" s="45" t="e">
        <f>#REF!</f>
        <v>#REF!</v>
      </c>
      <c r="D6" s="45" t="e">
        <f>#REF!</f>
        <v>#REF!</v>
      </c>
      <c r="E6" s="45">
        <v>20414724</v>
      </c>
      <c r="F6" s="55"/>
      <c r="G6" s="57"/>
      <c r="H6" s="57"/>
      <c r="I6" s="57"/>
    </row>
    <row r="7" spans="1:9" ht="28.5" customHeight="1">
      <c r="A7" s="21" t="s">
        <v>53</v>
      </c>
      <c r="B7" s="62" t="e">
        <f>#REF!</f>
        <v>#REF!</v>
      </c>
      <c r="C7" s="45" t="e">
        <f>#REF!</f>
        <v>#REF!</v>
      </c>
      <c r="D7" s="45" t="e">
        <f>#REF!</f>
        <v>#REF!</v>
      </c>
      <c r="E7" s="45">
        <v>14896446</v>
      </c>
      <c r="F7" s="55"/>
      <c r="G7" s="58"/>
      <c r="H7" s="56"/>
      <c r="I7" s="56"/>
    </row>
    <row r="8" spans="1:9" ht="28.5" customHeight="1">
      <c r="A8" s="21" t="s">
        <v>25</v>
      </c>
      <c r="B8" s="45" t="e">
        <f>#REF!</f>
        <v>#REF!</v>
      </c>
      <c r="C8" s="45" t="e">
        <f>#REF!</f>
        <v>#REF!</v>
      </c>
      <c r="D8" s="45" t="e">
        <f>#REF!</f>
        <v>#REF!</v>
      </c>
      <c r="E8" s="45">
        <v>5560782</v>
      </c>
      <c r="F8" s="61"/>
      <c r="G8" s="59"/>
      <c r="H8" s="56"/>
      <c r="I8" s="56"/>
    </row>
    <row r="9" spans="1:9" ht="28.5" customHeight="1">
      <c r="A9" s="21" t="s">
        <v>26</v>
      </c>
      <c r="B9" s="45" t="e">
        <f>#REF!</f>
        <v>#REF!</v>
      </c>
      <c r="C9" s="45" t="e">
        <f>#REF!</f>
        <v>#REF!</v>
      </c>
      <c r="D9" s="45" t="e">
        <f>#REF!</f>
        <v>#REF!</v>
      </c>
      <c r="E9" s="45">
        <v>589591</v>
      </c>
      <c r="F9" s="55"/>
      <c r="G9" s="59"/>
      <c r="H9" s="56"/>
      <c r="I9" s="56"/>
    </row>
    <row r="10" spans="1:9" ht="28.5" customHeight="1">
      <c r="A10" s="21" t="s">
        <v>27</v>
      </c>
      <c r="B10" s="45" t="e">
        <f>#REF!</f>
        <v>#REF!</v>
      </c>
      <c r="C10" s="45" t="e">
        <f>#REF!</f>
        <v>#REF!</v>
      </c>
      <c r="D10" s="45" t="e">
        <f>#REF!</f>
        <v>#REF!</v>
      </c>
      <c r="E10" s="45">
        <v>1644744</v>
      </c>
      <c r="F10" s="55"/>
      <c r="G10" s="56"/>
      <c r="H10" s="56"/>
      <c r="I10" s="56"/>
    </row>
    <row r="13" spans="1:12" ht="12.75">
      <c r="A13" s="88" t="s">
        <v>63</v>
      </c>
      <c r="B13" s="88"/>
      <c r="C13" s="88"/>
      <c r="D13" s="88"/>
      <c r="E13" s="88"/>
      <c r="F13" s="9"/>
      <c r="G13" s="9"/>
      <c r="H13" s="9"/>
      <c r="I13" s="9"/>
      <c r="K13" s="9"/>
      <c r="L13" s="9"/>
    </row>
  </sheetData>
  <sheetProtection/>
  <mergeCells count="3">
    <mergeCell ref="A1:F1"/>
    <mergeCell ref="A2:F2"/>
    <mergeCell ref="A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Rel Q1 - Q4 Tahun 2016</dc:title>
  <dc:subject/>
  <dc:creator>syahira</dc:creator>
  <cp:keywords/>
  <dc:description/>
  <cp:lastModifiedBy>Noraida Binti Mohamed</cp:lastModifiedBy>
  <cp:lastPrinted>2017-03-10T01:15:44Z</cp:lastPrinted>
  <dcterms:created xsi:type="dcterms:W3CDTF">2007-07-20T02:08:46Z</dcterms:created>
  <dcterms:modified xsi:type="dcterms:W3CDTF">2020-09-01T02:55:22Z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0x01010017EE8807D1E3D9429F06FCF8A33EE08D</vt:lpwstr>
  </property>
  <property fmtid="{D5CDD505-2E9C-101B-9397-08002B2CF9AE}" pid="3" name="Tahun">
    <vt:lpwstr>2016</vt:lpwstr>
  </property>
  <property fmtid="{D5CDD505-2E9C-101B-9397-08002B2CF9AE}" pid="4" name="Data Sukuan">
    <vt:lpwstr>Suku I, II, III &amp; IV</vt:lpwstr>
  </property>
  <property fmtid="{D5CDD505-2E9C-101B-9397-08002B2CF9AE}" pid="5" name="VariationsItemGroupID">
    <vt:lpwstr>669e7d15-74fe-49f1-96a6-88c4c35041cb</vt:lpwstr>
  </property>
</Properties>
</file>