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6. PERANGKAAN\Statistik Suku Tahunan\2021\Q4\Maritim\Template\"/>
    </mc:Choice>
  </mc:AlternateContent>
  <xr:revisionPtr revIDLastSave="0" documentId="13_ncr:1_{9F23F233-A952-4CBE-9ECE-A2A25579B1AA}" xr6:coauthVersionLast="36" xr6:coauthVersionMax="36" xr10:uidLastSave="{00000000-0000-0000-0000-000000000000}"/>
  <bookViews>
    <workbookView xWindow="240" yWindow="135" windowWidth="21075" windowHeight="9780" firstSheet="13" activeTab="18" xr2:uid="{00000000-000D-0000-FFFF-FFFF00000000}"/>
  </bookViews>
  <sheets>
    <sheet name="Jadual 3.1 Q1-Q4 2021" sheetId="1" r:id="rId1"/>
    <sheet name="Jadual 3.2 Q1 2021" sheetId="6" r:id="rId2"/>
    <sheet name="Jadual 3.2 Q2 2021" sheetId="11" r:id="rId3"/>
    <sheet name="Jadual 3.2 Q3 2021" sheetId="20" r:id="rId4"/>
    <sheet name="Jadual 3.2 Q4 2021" sheetId="26" r:id="rId5"/>
    <sheet name="Jadual 3.3 Q1 2021" sheetId="7" r:id="rId6"/>
    <sheet name="Jadual 3.3 Q2 2021" sheetId="13" r:id="rId7"/>
    <sheet name="Jadual 3.3 Q3 2021" sheetId="21" r:id="rId8"/>
    <sheet name="Jadual 3.3 Q4 2021" sheetId="27" r:id="rId9"/>
    <sheet name="Jadual 3.4 Q1 2021" sheetId="8" r:id="rId10"/>
    <sheet name="Jadual 3.4 Q2 2021" sheetId="14" r:id="rId11"/>
    <sheet name="Jadual 3.4 Q3 2021" sheetId="22" r:id="rId12"/>
    <sheet name="Jadual 3.4 Q4 2021" sheetId="28" r:id="rId13"/>
    <sheet name="Jadual 3.5 Q1-Q4 2021" sheetId="5" r:id="rId14"/>
    <sheet name="Jadual 3.6 Q1-Q4 2021" sheetId="32" r:id="rId15"/>
    <sheet name="Jadual 3.7 Q1 2021" sheetId="9" r:id="rId16"/>
    <sheet name="Jadual 3.7 Q2 2021" sheetId="17" r:id="rId17"/>
    <sheet name="Jadual 3.7 Q3 2021" sheetId="24" r:id="rId18"/>
    <sheet name="Jadual 3.7 Q4 2021" sheetId="31" r:id="rId19"/>
  </sheets>
  <definedNames>
    <definedName name="_xlnm.Print_Area" localSheetId="1">'Jadual 3.2 Q1 2021'!$A$1:$N$28</definedName>
    <definedName name="_xlnm.Print_Area" localSheetId="2">'Jadual 3.2 Q2 2021'!$A$1:$N$28</definedName>
    <definedName name="_xlnm.Print_Area" localSheetId="3">'Jadual 3.2 Q3 2021'!$A$1:$N$28</definedName>
    <definedName name="_xlnm.Print_Area" localSheetId="4">'Jadual 3.2 Q4 2021'!$A$1:$N$28</definedName>
  </definedNames>
  <calcPr calcId="191029"/>
</workbook>
</file>

<file path=xl/calcChain.xml><?xml version="1.0" encoding="utf-8"?>
<calcChain xmlns="http://schemas.openxmlformats.org/spreadsheetml/2006/main">
  <c r="F35" i="32" l="1"/>
  <c r="E35" i="32"/>
  <c r="D35" i="32"/>
  <c r="C35" i="32"/>
  <c r="F34" i="32"/>
  <c r="E34" i="32"/>
  <c r="D34" i="32"/>
  <c r="C34" i="32"/>
  <c r="Q24" i="31" l="1"/>
  <c r="P24" i="31"/>
  <c r="O24" i="31"/>
  <c r="N24" i="31"/>
  <c r="M24" i="31"/>
  <c r="L24" i="31"/>
  <c r="K24" i="31"/>
  <c r="J24" i="31"/>
  <c r="H24" i="31"/>
  <c r="G24" i="31"/>
  <c r="F24" i="31"/>
  <c r="E24" i="31"/>
  <c r="D24" i="31"/>
  <c r="C24" i="31"/>
  <c r="B24" i="31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N25" i="26"/>
  <c r="M25" i="26"/>
  <c r="L25" i="26"/>
  <c r="J25" i="26"/>
  <c r="I25" i="26"/>
  <c r="G25" i="26"/>
  <c r="F25" i="26"/>
  <c r="D25" i="26"/>
  <c r="C25" i="26"/>
  <c r="Q24" i="24" l="1"/>
  <c r="P24" i="24"/>
  <c r="O24" i="24"/>
  <c r="N24" i="24"/>
  <c r="M24" i="24"/>
  <c r="L24" i="24"/>
  <c r="K24" i="24"/>
  <c r="J24" i="24"/>
  <c r="H24" i="24"/>
  <c r="G24" i="24"/>
  <c r="F24" i="24"/>
  <c r="E24" i="24"/>
  <c r="D24" i="24"/>
  <c r="C24" i="24"/>
  <c r="B24" i="24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0" l="1"/>
  <c r="M25" i="20"/>
  <c r="L25" i="20"/>
  <c r="J25" i="20"/>
  <c r="I25" i="20"/>
  <c r="G25" i="20"/>
  <c r="F25" i="20"/>
  <c r="D25" i="20"/>
  <c r="C25" i="20"/>
  <c r="Q24" i="17" l="1"/>
  <c r="P24" i="17"/>
  <c r="O24" i="17"/>
  <c r="N24" i="17"/>
  <c r="M24" i="17"/>
  <c r="L24" i="17"/>
  <c r="K24" i="17"/>
  <c r="J24" i="17"/>
  <c r="H24" i="17"/>
  <c r="G24" i="17"/>
  <c r="F24" i="17"/>
  <c r="E24" i="17"/>
  <c r="D24" i="17"/>
  <c r="C24" i="17"/>
  <c r="B24" i="17"/>
  <c r="N25" i="14" l="1"/>
  <c r="M25" i="14"/>
  <c r="L25" i="14"/>
  <c r="K25" i="14"/>
  <c r="J25" i="14"/>
  <c r="I25" i="14"/>
  <c r="H25" i="14"/>
  <c r="G25" i="14"/>
  <c r="F25" i="14"/>
  <c r="E25" i="14"/>
  <c r="D25" i="14"/>
  <c r="C25" i="14"/>
  <c r="B25" i="14"/>
  <c r="P25" i="13" l="1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N25" i="11" l="1"/>
  <c r="M25" i="11"/>
  <c r="L25" i="11"/>
  <c r="J25" i="11"/>
  <c r="I25" i="11"/>
  <c r="G25" i="11"/>
  <c r="F25" i="11"/>
  <c r="D25" i="11"/>
  <c r="C25" i="11"/>
  <c r="Q24" i="9" l="1"/>
  <c r="P24" i="9"/>
  <c r="O24" i="9"/>
  <c r="N24" i="9"/>
  <c r="M24" i="9"/>
  <c r="L24" i="9"/>
  <c r="K24" i="9"/>
  <c r="J24" i="9"/>
  <c r="H24" i="9"/>
  <c r="G24" i="9"/>
  <c r="F24" i="9"/>
  <c r="E24" i="9"/>
  <c r="D24" i="9"/>
  <c r="C24" i="9"/>
  <c r="B24" i="9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C25" i="6" l="1"/>
  <c r="D25" i="6"/>
  <c r="F25" i="6"/>
  <c r="G25" i="6"/>
  <c r="I25" i="6"/>
  <c r="J25" i="6"/>
  <c r="L25" i="6"/>
  <c r="M25" i="6"/>
  <c r="N25" i="6"/>
</calcChain>
</file>

<file path=xl/sharedStrings.xml><?xml version="1.0" encoding="utf-8"?>
<sst xmlns="http://schemas.openxmlformats.org/spreadsheetml/2006/main" count="827" uniqueCount="158">
  <si>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</si>
  <si>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</si>
  <si>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</si>
  <si>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</si>
  <si>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</si>
  <si>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</si>
  <si>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</si>
  <si>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</si>
  <si>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</si>
  <si>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</si>
  <si>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</si>
  <si>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</si>
  <si>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</si>
  <si>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</si>
  <si>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</si>
  <si>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</si>
  <si>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</si>
  <si>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</si>
  <si>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</si>
  <si>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</si>
  <si>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</si>
  <si>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</si>
  <si>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</si>
  <si>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</si>
  <si>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</si>
  <si>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</si>
  <si>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</si>
  <si>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</si>
  <si>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</si>
  <si>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</si>
  <si>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</si>
  <si>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</si>
  <si>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</si>
  <si>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</si>
  <si>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</si>
  <si>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</si>
  <si>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</si>
  <si>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</si>
  <si>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</si>
  <si>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t>SUMBER: SEMUA PELABUHAN DAN JABATAN LAUT</t>
  </si>
  <si>
    <t>Source: All Ports and Marine Department</t>
  </si>
  <si>
    <t>TEU: Twenty - Foot Equivalent Unit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</si>
  <si>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</si>
  <si>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TELOK EWA</t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</si>
  <si>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</si>
  <si>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</si>
  <si>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</si>
  <si>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</si>
  <si>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</si>
  <si>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</si>
  <si>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</si>
  <si>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</si>
  <si>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</si>
  <si>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</si>
  <si>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</si>
  <si>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</si>
  <si>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t xml:space="preserve"> </t>
  </si>
  <si>
    <t xml:space="preserve">  ('000) FREIGHTWEIGHT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</si>
  <si>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</si>
  <si>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</si>
  <si>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</si>
  <si>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</si>
  <si>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</si>
  <si>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</si>
  <si>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</si>
  <si>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</si>
  <si>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</si>
  <si>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</si>
  <si>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</si>
  <si>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</si>
  <si>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</si>
  <si>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</si>
  <si>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</si>
  <si>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</si>
  <si>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</si>
  <si>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</si>
  <si>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</si>
  <si>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</si>
  <si>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</si>
  <si>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</si>
  <si>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</si>
  <si>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</si>
  <si>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</si>
  <si>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</si>
  <si>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</si>
  <si>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</si>
  <si>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</si>
  <si>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</si>
  <si>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</si>
  <si>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</si>
  <si>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</si>
  <si>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</si>
  <si>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</si>
  <si>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</si>
  <si>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</si>
  <si>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</si>
  <si>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</si>
  <si>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</si>
  <si>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</si>
  <si>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</si>
  <si>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t>TEUs</t>
  </si>
  <si>
    <t>('000) FREIGHT WEIGHT TONNES</t>
  </si>
  <si>
    <t xml:space="preserve">  ('000) FREIGHT WEIGHT TONNES</t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</si>
  <si>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</si>
  <si>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</si>
  <si>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</si>
  <si>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</si>
  <si>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</si>
  <si>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</si>
  <si>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</si>
  <si>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</si>
  <si>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</si>
  <si>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</si>
  <si>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Transshipment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</si>
  <si>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Transshipment</t>
    </r>
  </si>
  <si>
    <t>JADUAL 3.1: JUMLAH KARGO YANG DIKENDALIKAN MENGIKUT PELABUHAN, MALAYSIA, 2021</t>
  </si>
  <si>
    <t>Table 3.1: Total Cargo Throughput by Ports, Malaysia, 2021</t>
  </si>
  <si>
    <t>JADUAL 3.1: JUMLAH KARGO YANG DIKENDALIKAN MENGIKUT PELABUHAN, MALAYSIA, 2021 (SAMB.)</t>
  </si>
  <si>
    <t>Table 3.1: Total Cargo Throughput by Ports, Malaysia, 2021 (Cont'd)</t>
  </si>
  <si>
    <t>JADUAL 3.2: JUMLAH KARGO YANG DIKENDALIKAN MENGIKUT PELABUHAN DAN JENIS, MALAYSIA, SUKU PERTAMA, 2021</t>
  </si>
  <si>
    <t>Table 3.2: Total Cargo Throughput by Ports and Type, Malaysia, First Quarter, 2021</t>
  </si>
  <si>
    <t>JADUAL 3.2: JUMLAH KARGO YANG DIKENDALIKAN MENGIKUT PELABUHAN DAN JENIS, MALAYSIA, SUKU KEDUA, 2021</t>
  </si>
  <si>
    <t>Table 3.2: Total Cargo Throughput by Ports and Type, Malaysia, Second Quarter, 2021</t>
  </si>
  <si>
    <t>JADUAL 3.2: JUMLAH KARGO YANG DIKENDALIKAN MENGIKUT PELABUHAN DAN JENIS, MALAYSIA, SUKU KETIGA, 2021</t>
  </si>
  <si>
    <t>Table 3.2: Total Cargo Throughput by Ports and Type, Malaysia, Third Quarter, 2021</t>
  </si>
  <si>
    <t>JADUAL 3.2: JUMLAH KARGO YANG DIKENDALIKAN MENGIKUT PELABUHAN DAN JENIS, MALAYSIA, SUKU KEEMPAT, 2021</t>
  </si>
  <si>
    <t>Table 3.2: Total Cargo Throughput by Ports and Type, Malaysia, Fourth Quarter, 2021</t>
  </si>
  <si>
    <t>JADUAL 3.3: BARANGAN YANG DIISI MENGIKUT PELABUHAN DAN JENIS, MALAYSIA, SUKU PERTAMA, 2021</t>
  </si>
  <si>
    <t>Table 3.3: Commodities Loaded by Ports And Types, Malaysia, First Quarter, 2021</t>
  </si>
  <si>
    <t>JADUAL 3.3: BARANGAN YANG DIISI MENGIKUT PELABUHAN DAN JENIS, MALAYSIA, SUKU KEDUA, 2021</t>
  </si>
  <si>
    <t>Table 3.3: Commodities Loaded by Ports And Types, Malaysia, Second Quarter, 2021</t>
  </si>
  <si>
    <t>JADUAL 3.3: BARANGAN YANG DIISI MENGIKUT PELABUHAN DAN JENIS, MALAYSIA, SUKU KETIGA, 2021</t>
  </si>
  <si>
    <t>Table 3.3: Commodities Loaded by Ports And Types, Malaysia, Third Quarter, 2021</t>
  </si>
  <si>
    <t>JADUAL 3.3: BARANGAN YANG DIISI MENGIKUT PELABUHAN DAN JENIS, MALAYSIA, SUKU KEEMPAT, 2021</t>
  </si>
  <si>
    <t>Table 3.3: Commodities Loaded by Ports And Types, Malaysia, Fourth Quarter, 2021</t>
  </si>
  <si>
    <t>JADUAL 3.4: BARANGAN YANG DIPUNGGAH MENGIKUT PELABUHAN DAN JENIS, MALAYSIA, SUKU PERTAMA, 2021</t>
  </si>
  <si>
    <t>Table 3.4: Commodities Unloaded by Ports And Types, Malaysia, First Quarter, 2021</t>
  </si>
  <si>
    <t>JADUAL 3.4: BARANGAN YANG DIPUNGGAH MENGIKUT PELABUHAN DAN JENIS, MALAYSIA, SUKU KEDUA, 2021</t>
  </si>
  <si>
    <t>Table 3.4: Commodities Unloaded by Ports And Types, Malaysia, Second Quarter, 2021</t>
  </si>
  <si>
    <t>Table 3.4: Commodities Unloaded by Ports And Types, Malaysia, Third Quarter, 2021</t>
  </si>
  <si>
    <t>JADUAL 3.4: BARANGAN YANG DIPUNGGAH MENGIKUT PELABUHAN DAN JENIS, MALAYSIA, SUKU KETIGA, 2021</t>
  </si>
  <si>
    <t>JADUAL 3.4: BARANGAN YANG DIPUNGGAH MENGIKUT PELABUHAN DAN JENIS, MALAYSIA, SUKU KEEMPAT, 2021</t>
  </si>
  <si>
    <t>Table 3.4: Commodities Unloaded by Ports And Types, Malaysia, Fourth Quarter, 2021</t>
  </si>
  <si>
    <t>JADUAL 3.5: JUMLAH KONTENA YANG DIKENDALIKAN MENGIKUT PELABUHAN, MALAYSIA, 2021</t>
  </si>
  <si>
    <t>Table 3.5: Total Container Throughput By Ports, Malaysia, 2021</t>
  </si>
  <si>
    <t>JADUAL 3.5: JUMLAH KONTENA YANG DIKENDALIKAN MENGIKUT PELABUHAN, MALAYSIA, 2021 (SAMB.)</t>
  </si>
  <si>
    <t>Table 3.5: Total Container Throughput By Ports, Malaysia, 2021 (Con'd)</t>
  </si>
  <si>
    <t>JADUAL 3.5: JUMLAH KONTENA YANG DIKENDALIKAN MENGIKUT PELABUHAN, MALAYSIA,2021 (SAMB.)</t>
  </si>
  <si>
    <t>JADUAL 3.6: JUMLAH KAPAL YANG BERLABUH MENGIKUT PELABUHAN, MALAYSIA, 2021</t>
  </si>
  <si>
    <t>Table 3.6: Total Number of Ships Calling by Ports, Malaysia, 2021</t>
  </si>
  <si>
    <t>Table 3.7: Type of Ships Calling by Ports, Malaysia, First Quarter, 2021</t>
  </si>
  <si>
    <t>JADUAL 3.7: JENIS-JENIS KAPAL YANG BERLABUH MENGIKUT PELABUHAN, MALAYSIA, SUKU PERTAMA, 2021</t>
  </si>
  <si>
    <t>JADUAL 3.7: JENIS-JENIS KAPAL YANG BERLABUH MENGIKUT PELABUHAN, MALAYSIA, SUKU KEDUA, 2021</t>
  </si>
  <si>
    <t>Table 3.7: Type of Ships Calling by Ports, Malaysia, Second Quarter, 2021</t>
  </si>
  <si>
    <t>JADUAL 3.7: JENIS-JENIS KAPAL YANG BERLABUH MENGIKUT PELABUHAN, MALAYSIA, SUKU KETIGA, 2021</t>
  </si>
  <si>
    <t>Table 3.7: Type of Ships Calling by Ports, Malaysia, Third Quarter, 2021</t>
  </si>
  <si>
    <t>JADUAL 3.7: JENIS-JENIS KAPAL YANG BERLABUH MENGIKUT PELABUHAN, MALAYSIA, SUKU KEEMPAT, 2021</t>
  </si>
  <si>
    <t>Table 3.7: Type of Ships Calling by Ports, Malaysia, Fourth Quarter,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</si>
</sst>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165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61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/>
    <xf numFmtId="0" fontId="9" fillId="0" borderId="0" xfId="9" applyFont="1"/>
    <xf numFmtId="0" fontId="10" fillId="0" borderId="0" xfId="9" applyFont="1"/>
    <xf numFmtId="164" fontId="8" fillId="3" borderId="0" xfId="9" applyNumberFormat="1" applyFont="1" applyFill="1" applyBorder="1" applyAlignment="1">
      <alignment vertical="center"/>
    </xf>
    <xf numFmtId="164" fontId="10" fillId="3" borderId="0" xfId="9" applyNumberFormat="1" applyFont="1" applyFill="1" applyBorder="1" applyAlignment="1">
      <alignment vertical="center"/>
    </xf>
    <xf numFmtId="0" fontId="8" fillId="3" borderId="0" xfId="9" applyFont="1" applyFill="1" applyBorder="1" applyAlignment="1">
      <alignment horizontal="left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9" applyFont="1"/>
    <xf numFmtId="0" fontId="8" fillId="3" borderId="0" xfId="9" applyFont="1" applyFill="1" applyBorder="1" applyAlignment="1">
      <alignment horizontal="left" vertical="center" wrapText="1" indent="1"/>
    </xf>
    <xf numFmtId="164" fontId="10" fillId="3" borderId="2" xfId="9" applyNumberFormat="1" applyFont="1" applyFill="1" applyBorder="1" applyAlignment="1">
      <alignment horizontal="right"/>
    </xf>
    <xf numFmtId="164" fontId="8" fillId="3" borderId="2" xfId="9" applyNumberFormat="1" applyFont="1" applyFill="1" applyBorder="1" applyAlignment="1">
      <alignment horizontal="right"/>
    </xf>
    <xf numFmtId="164" fontId="10" fillId="3" borderId="0" xfId="9" applyNumberFormat="1" applyFont="1" applyFill="1" applyBorder="1" applyAlignment="1">
      <alignment horizontal="right"/>
    </xf>
    <xf numFmtId="164" fontId="8" fillId="3" borderId="0" xfId="9" applyNumberFormat="1" applyFont="1" applyFill="1" applyBorder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9" fillId="0" borderId="0" xfId="9" applyFont="1" applyAlignment="1">
      <alignment horizontal="right"/>
    </xf>
    <xf numFmtId="0" fontId="8" fillId="3" borderId="2" xfId="9" applyFont="1" applyFill="1" applyBorder="1" applyAlignment="1">
      <alignment horizontal="left" vertical="center" wrapText="1"/>
    </xf>
    <xf numFmtId="164" fontId="10" fillId="3" borderId="2" xfId="9" applyNumberFormat="1" applyFont="1" applyFill="1" applyBorder="1" applyAlignment="1">
      <alignment vertical="center"/>
    </xf>
    <xf numFmtId="166" fontId="8" fillId="3" borderId="2" xfId="10" applyNumberFormat="1" applyFont="1" applyFill="1" applyBorder="1" applyAlignment="1">
      <alignment vertical="center"/>
    </xf>
    <xf numFmtId="166" fontId="8" fillId="3" borderId="0" xfId="10" applyNumberFormat="1" applyFont="1" applyFill="1" applyBorder="1" applyAlignment="1">
      <alignment vertical="center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164" fontId="10" fillId="3" borderId="0" xfId="9" applyNumberFormat="1" applyFont="1" applyFill="1" applyBorder="1"/>
    <xf numFmtId="164" fontId="8" fillId="3" borderId="0" xfId="9" applyNumberFormat="1" applyFont="1" applyFill="1" applyBorder="1" applyAlignment="1">
      <alignment horizontal="center"/>
    </xf>
    <xf numFmtId="164" fontId="8" fillId="3" borderId="1" xfId="9" applyNumberFormat="1" applyFont="1" applyFill="1" applyBorder="1" applyAlignment="1">
      <alignment horizontal="right"/>
    </xf>
    <xf numFmtId="166" fontId="8" fillId="3" borderId="1" xfId="10" applyNumberFormat="1" applyFont="1" applyFill="1" applyBorder="1" applyAlignment="1">
      <alignment vertical="center"/>
    </xf>
    <xf numFmtId="0" fontId="8" fillId="0" borderId="0" xfId="2" applyFont="1" applyAlignment="1"/>
    <xf numFmtId="0" fontId="9" fillId="0" borderId="0" xfId="2" applyFont="1" applyAlignment="1"/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/>
    </xf>
    <xf numFmtId="164" fontId="10" fillId="3" borderId="0" xfId="15" applyNumberFormat="1" applyFont="1" applyFill="1" applyBorder="1" applyAlignment="1">
      <alignment vertical="center"/>
    </xf>
    <xf numFmtId="164" fontId="8" fillId="2" borderId="0" xfId="15" applyNumberFormat="1" applyFont="1" applyFill="1" applyBorder="1" applyAlignment="1">
      <alignment vertical="center"/>
    </xf>
    <xf numFmtId="164" fontId="10" fillId="3" borderId="0" xfId="15" applyNumberFormat="1" applyFont="1" applyFill="1" applyBorder="1" applyAlignment="1">
      <alignment horizontal="right" vertical="center"/>
    </xf>
    <xf numFmtId="164" fontId="8" fillId="2" borderId="0" xfId="15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164" fontId="8" fillId="2" borderId="0" xfId="12" applyNumberFormat="1" applyFont="1" applyFill="1" applyBorder="1" applyAlignment="1">
      <alignment horizontal="right" vertical="center"/>
    </xf>
    <xf numFmtId="164" fontId="10" fillId="3" borderId="0" xfId="12" applyNumberFormat="1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164" fontId="8" fillId="4" borderId="0" xfId="12" applyNumberFormat="1" applyFont="1" applyFill="1" applyBorder="1" applyAlignment="1">
      <alignment horizontal="right" vertical="center"/>
    </xf>
    <xf numFmtId="0" fontId="8" fillId="2" borderId="0" xfId="4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left" vertical="center" wrapText="1" indent="1"/>
    </xf>
    <xf numFmtId="164" fontId="8" fillId="2" borderId="3" xfId="9" applyNumberFormat="1" applyFont="1" applyFill="1" applyBorder="1" applyAlignment="1">
      <alignment horizontal="right" vertical="center"/>
    </xf>
    <xf numFmtId="164" fontId="8" fillId="2" borderId="3" xfId="9" applyNumberFormat="1" applyFont="1" applyFill="1" applyBorder="1" applyAlignment="1">
      <alignment vertical="center"/>
    </xf>
    <xf numFmtId="0" fontId="1" fillId="0" borderId="0" xfId="9"/>
    <xf numFmtId="0" fontId="14" fillId="0" borderId="0" xfId="0" applyFo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2" applyFont="1" applyAlignment="1">
      <alignment horizontal="right"/>
    </xf>
    <xf numFmtId="0" fontId="8" fillId="0" borderId="0" xfId="9" applyFont="1" applyAlignment="1">
      <alignment horizontal="right"/>
    </xf>
    <xf numFmtId="0" fontId="10" fillId="0" borderId="0" xfId="9" applyFont="1" applyAlignment="1">
      <alignment horizontal="right"/>
    </xf>
    <xf numFmtId="0" fontId="8" fillId="0" borderId="0" xfId="9" applyFont="1" applyAlignment="1"/>
    <xf numFmtId="0" fontId="9" fillId="0" borderId="0" xfId="9" applyFont="1" applyAlignment="1"/>
    <xf numFmtId="164" fontId="10" fillId="0" borderId="0" xfId="9" applyNumberFormat="1" applyFont="1" applyFill="1" applyBorder="1"/>
    <xf numFmtId="0" fontId="11" fillId="0" borderId="0" xfId="0" applyFont="1" applyFill="1"/>
    <xf numFmtId="0" fontId="8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8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1" xfId="9" applyFont="1" applyFill="1" applyBorder="1" applyAlignment="1">
      <alignment horizontal="center" wrapText="1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8" fillId="3" borderId="0" xfId="6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8" fillId="3" borderId="0" xfId="9" applyFont="1" applyFill="1" applyBorder="1" applyAlignment="1">
      <alignment horizontal="left" vertical="center" wrapText="1" indent="1"/>
    </xf>
    <xf numFmtId="0" fontId="10" fillId="3" borderId="0" xfId="9" applyFont="1" applyFill="1" applyBorder="1" applyAlignment="1">
      <alignment horizontal="left" vertical="center" wrapText="1" inden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10" fillId="2" borderId="1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</cellXfs>
  <cellStyles count="16">
    <cellStyle name="Comma 2" xfId="3" xr:uid="{00000000-0005-0000-0000-000000000000}"/>
    <cellStyle name="Comma 2 2" xfId="10" xr:uid="{00000000-0005-0000-0000-000001000000}"/>
    <cellStyle name="Normal" xfId="0" builtinId="0"/>
    <cellStyle name="Normal 2" xfId="2" xr:uid="{00000000-0005-0000-0000-000003000000}"/>
    <cellStyle name="Normal 2 2" xfId="9" xr:uid="{00000000-0005-0000-0000-000004000000}"/>
    <cellStyle name="Normal 3" xfId="1" xr:uid="{00000000-0005-0000-0000-000005000000}"/>
    <cellStyle name="Normal 3 2" xfId="7" xr:uid="{00000000-0005-0000-0000-000006000000}"/>
    <cellStyle name="Normal 4" xfId="8" xr:uid="{00000000-0005-0000-0000-000007000000}"/>
    <cellStyle name="Normal 4 2" xfId="11" xr:uid="{00000000-0005-0000-0000-000008000000}"/>
    <cellStyle name="Normal 5" xfId="14" xr:uid="{00000000-0005-0000-0000-000009000000}"/>
    <cellStyle name="Normal 6" xfId="15" xr:uid="{00000000-0005-0000-0000-00000A000000}"/>
    <cellStyle name="Normal_Sheet1" xfId="4" xr:uid="{00000000-0005-0000-0000-00000B000000}"/>
    <cellStyle name="Normal_Sheet1 2" xfId="12" xr:uid="{00000000-0005-0000-0000-00000C000000}"/>
    <cellStyle name="Normal_Sheet2" xfId="5" xr:uid="{00000000-0005-0000-0000-00000D000000}"/>
    <cellStyle name="Normal_Sheet3" xfId="6" xr:uid="{00000000-0005-0000-0000-00000E000000}"/>
    <cellStyle name="Normal_Sheet3 2" xfId="13" xr:uid="{00000000-0005-0000-0000-00000F000000}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4"/>
  <sheetViews>
    <sheetView topLeftCell="A82" zoomScaleNormal="100" workbookViewId="0">
      <selection activeCell="L95" sqref="L95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133" t="s">
        <v>115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9"/>
      <c r="N1" s="9"/>
    </row>
    <row r="2" spans="1:14" ht="12.75" customHeight="1" x14ac:dyDescent="0.25">
      <c r="A2" s="134" t="s">
        <v>116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101</v>
      </c>
      <c r="H4" s="17"/>
      <c r="I4" s="17"/>
      <c r="J4" s="17"/>
      <c r="K4" s="17"/>
      <c r="L4" s="18"/>
    </row>
    <row r="5" spans="1:14" ht="24.95" customHeight="1" x14ac:dyDescent="0.25">
      <c r="A5" s="90" t="s">
        <v>14</v>
      </c>
      <c r="B5" s="90" t="s">
        <v>15</v>
      </c>
      <c r="C5" s="91"/>
      <c r="D5" s="90" t="s">
        <v>16</v>
      </c>
      <c r="E5" s="90" t="s">
        <v>17</v>
      </c>
      <c r="F5" s="90" t="s">
        <v>18</v>
      </c>
      <c r="G5" s="90" t="s">
        <v>19</v>
      </c>
      <c r="H5" s="13"/>
      <c r="I5" s="13"/>
      <c r="J5" s="13"/>
      <c r="K5" s="13"/>
      <c r="L5" s="18"/>
    </row>
    <row r="6" spans="1:14" ht="24.95" customHeight="1" x14ac:dyDescent="0.25">
      <c r="A6" s="135">
        <v>1</v>
      </c>
      <c r="B6" s="135" t="s">
        <v>0</v>
      </c>
      <c r="C6" s="97" t="s">
        <v>20</v>
      </c>
      <c r="D6" s="92">
        <v>28697</v>
      </c>
      <c r="E6" s="92">
        <v>28321</v>
      </c>
      <c r="F6" s="92">
        <v>27524</v>
      </c>
      <c r="G6" s="99">
        <v>27888</v>
      </c>
      <c r="H6" s="13"/>
      <c r="I6" s="13"/>
      <c r="J6" s="13"/>
      <c r="K6" s="13"/>
      <c r="L6" s="18"/>
    </row>
    <row r="7" spans="1:14" ht="24.95" customHeight="1" x14ac:dyDescent="0.25">
      <c r="A7" s="135"/>
      <c r="B7" s="135"/>
      <c r="C7" s="97" t="s">
        <v>21</v>
      </c>
      <c r="D7" s="92">
        <v>31485</v>
      </c>
      <c r="E7" s="92">
        <v>32353</v>
      </c>
      <c r="F7" s="92">
        <v>30016</v>
      </c>
      <c r="G7" s="99">
        <v>29148</v>
      </c>
      <c r="H7" s="13"/>
      <c r="I7" s="13"/>
      <c r="J7" s="19"/>
      <c r="K7" s="13"/>
      <c r="L7" s="18"/>
    </row>
    <row r="8" spans="1:14" ht="24.95" customHeight="1" x14ac:dyDescent="0.25">
      <c r="A8" s="135"/>
      <c r="B8" s="135"/>
      <c r="C8" s="96" t="s">
        <v>113</v>
      </c>
      <c r="D8" s="92">
        <v>0</v>
      </c>
      <c r="E8" s="92">
        <v>0</v>
      </c>
      <c r="F8" s="92">
        <v>0</v>
      </c>
      <c r="G8" s="99">
        <v>0</v>
      </c>
      <c r="H8" s="13"/>
      <c r="I8" s="13"/>
      <c r="J8" s="13"/>
      <c r="K8" s="13"/>
      <c r="L8" s="18"/>
    </row>
    <row r="9" spans="1:14" ht="24.95" customHeight="1" x14ac:dyDescent="0.25">
      <c r="A9" s="135"/>
      <c r="B9" s="135"/>
      <c r="C9" s="98" t="s">
        <v>22</v>
      </c>
      <c r="D9" s="93">
        <v>60182</v>
      </c>
      <c r="E9" s="93">
        <v>60674</v>
      </c>
      <c r="F9" s="93">
        <v>57540</v>
      </c>
      <c r="G9" s="100">
        <v>57036</v>
      </c>
      <c r="H9" s="13"/>
      <c r="I9" s="13"/>
      <c r="J9" s="13"/>
      <c r="K9" s="13"/>
      <c r="L9" s="18"/>
    </row>
    <row r="10" spans="1:14" ht="24.95" customHeight="1" x14ac:dyDescent="0.25">
      <c r="A10" s="135">
        <v>2</v>
      </c>
      <c r="B10" s="135" t="s">
        <v>1</v>
      </c>
      <c r="C10" s="130" t="s">
        <v>20</v>
      </c>
      <c r="D10" s="92">
        <v>3354.6549999999997</v>
      </c>
      <c r="E10" s="92">
        <v>3188.8520000000003</v>
      </c>
      <c r="F10" s="92">
        <v>2931.7950000000001</v>
      </c>
      <c r="G10" s="99">
        <v>3268.0659999999998</v>
      </c>
      <c r="H10" s="13"/>
      <c r="I10" s="13"/>
      <c r="J10" s="13"/>
      <c r="K10" s="13"/>
      <c r="L10" s="18"/>
    </row>
    <row r="11" spans="1:14" ht="24.95" customHeight="1" x14ac:dyDescent="0.25">
      <c r="A11" s="135"/>
      <c r="B11" s="135"/>
      <c r="C11" s="130" t="s">
        <v>21</v>
      </c>
      <c r="D11" s="92">
        <v>3460.6970000000001</v>
      </c>
      <c r="E11" s="92">
        <v>4265.4849999999997</v>
      </c>
      <c r="F11" s="92">
        <v>3616.9110000000001</v>
      </c>
      <c r="G11" s="99">
        <v>4006.4110000000001</v>
      </c>
      <c r="H11" s="18"/>
      <c r="I11" s="18"/>
      <c r="J11" s="18"/>
      <c r="K11" s="18"/>
      <c r="L11" s="18"/>
    </row>
    <row r="12" spans="1:14" ht="24.95" customHeight="1" x14ac:dyDescent="0.25">
      <c r="A12" s="135"/>
      <c r="B12" s="135"/>
      <c r="C12" s="131" t="s">
        <v>113</v>
      </c>
      <c r="D12" s="92">
        <v>108.42699999999999</v>
      </c>
      <c r="E12" s="92">
        <v>139.35900000000001</v>
      </c>
      <c r="F12" s="92">
        <v>95.756</v>
      </c>
      <c r="G12" s="99">
        <v>100.43600000000001</v>
      </c>
      <c r="H12" s="18"/>
      <c r="I12" s="18"/>
      <c r="J12" s="18"/>
      <c r="K12" s="18"/>
      <c r="L12" s="18"/>
    </row>
    <row r="13" spans="1:14" ht="24.95" customHeight="1" x14ac:dyDescent="0.25">
      <c r="A13" s="135"/>
      <c r="B13" s="135"/>
      <c r="C13" s="98" t="s">
        <v>25</v>
      </c>
      <c r="D13" s="93">
        <v>6923.7790000000005</v>
      </c>
      <c r="E13" s="93">
        <v>7593.6959999999999</v>
      </c>
      <c r="F13" s="93">
        <v>6644.4619999999995</v>
      </c>
      <c r="G13" s="100">
        <v>7374.9129999999996</v>
      </c>
      <c r="H13" s="18"/>
      <c r="I13" s="18"/>
      <c r="J13" s="18"/>
      <c r="K13" s="18"/>
      <c r="L13" s="18"/>
    </row>
    <row r="14" spans="1:14" ht="24.95" customHeight="1" x14ac:dyDescent="0.25">
      <c r="A14" s="135">
        <v>3</v>
      </c>
      <c r="B14" s="135" t="s">
        <v>2</v>
      </c>
      <c r="C14" s="130" t="s">
        <v>20</v>
      </c>
      <c r="D14" s="92">
        <v>3401.5501899999999</v>
      </c>
      <c r="E14" s="92">
        <v>3536.1838340000004</v>
      </c>
      <c r="F14" s="92">
        <v>3174.5195009999998</v>
      </c>
      <c r="G14" s="99">
        <v>4075.941871</v>
      </c>
      <c r="H14" s="18"/>
      <c r="I14" s="18"/>
      <c r="J14" s="18"/>
      <c r="K14" s="18"/>
      <c r="L14" s="18"/>
    </row>
    <row r="15" spans="1:14" ht="24.95" customHeight="1" x14ac:dyDescent="0.25">
      <c r="A15" s="135"/>
      <c r="B15" s="135"/>
      <c r="C15" s="130" t="s">
        <v>21</v>
      </c>
      <c r="D15" s="92">
        <v>4285.8511959999996</v>
      </c>
      <c r="E15" s="92">
        <v>4294.7253230000006</v>
      </c>
      <c r="F15" s="92">
        <v>3937.6006589999997</v>
      </c>
      <c r="G15" s="99">
        <v>3622.9582110000001</v>
      </c>
      <c r="H15" s="18"/>
      <c r="I15" s="18"/>
      <c r="J15" s="18"/>
      <c r="K15" s="18"/>
      <c r="L15" s="18"/>
    </row>
    <row r="16" spans="1:14" ht="24.95" customHeight="1" x14ac:dyDescent="0.25">
      <c r="A16" s="135"/>
      <c r="B16" s="135"/>
      <c r="C16" s="131" t="s">
        <v>113</v>
      </c>
      <c r="D16" s="92">
        <v>0</v>
      </c>
      <c r="E16" s="92">
        <v>0</v>
      </c>
      <c r="F16" s="92">
        <v>0</v>
      </c>
      <c r="G16" s="99">
        <v>0</v>
      </c>
      <c r="H16" s="18"/>
      <c r="I16" s="18"/>
      <c r="J16" s="18"/>
      <c r="K16" s="18"/>
      <c r="L16" s="18"/>
    </row>
    <row r="17" spans="1:14" ht="24.95" customHeight="1" x14ac:dyDescent="0.25">
      <c r="A17" s="135"/>
      <c r="B17" s="135"/>
      <c r="C17" s="98" t="s">
        <v>26</v>
      </c>
      <c r="D17" s="93">
        <v>7687.4013860000005</v>
      </c>
      <c r="E17" s="93">
        <v>7830.9091570000001</v>
      </c>
      <c r="F17" s="93">
        <v>7112.1201599999995</v>
      </c>
      <c r="G17" s="100">
        <v>7698.9000820000001</v>
      </c>
      <c r="H17" s="18"/>
      <c r="I17" s="18"/>
      <c r="J17" s="18"/>
      <c r="K17" s="18"/>
      <c r="L17" s="18"/>
    </row>
    <row r="18" spans="1:14" ht="24.95" customHeight="1" x14ac:dyDescent="0.25">
      <c r="A18" s="135">
        <v>4</v>
      </c>
      <c r="B18" s="135" t="s">
        <v>3</v>
      </c>
      <c r="C18" s="130" t="s">
        <v>20</v>
      </c>
      <c r="D18" s="92">
        <v>3280.1570000000002</v>
      </c>
      <c r="E18" s="92">
        <v>3256.4659999999999</v>
      </c>
      <c r="F18" s="92">
        <v>2635.3770000000004</v>
      </c>
      <c r="G18" s="99">
        <v>2676.029</v>
      </c>
      <c r="H18" s="18"/>
      <c r="I18" s="18"/>
      <c r="J18" s="18"/>
      <c r="K18" s="18"/>
      <c r="L18" s="18"/>
    </row>
    <row r="19" spans="1:14" ht="24.95" customHeight="1" x14ac:dyDescent="0.25">
      <c r="A19" s="135"/>
      <c r="B19" s="135"/>
      <c r="C19" s="130" t="s">
        <v>21</v>
      </c>
      <c r="D19" s="92">
        <v>2670.7710000000002</v>
      </c>
      <c r="E19" s="92">
        <v>2610.4719999999998</v>
      </c>
      <c r="F19" s="92">
        <v>2665.277</v>
      </c>
      <c r="G19" s="99">
        <v>3064.5810000000001</v>
      </c>
      <c r="H19" s="18"/>
      <c r="I19" s="18"/>
      <c r="J19" s="18"/>
      <c r="K19" s="18"/>
      <c r="L19" s="18"/>
    </row>
    <row r="20" spans="1:14" ht="24.95" customHeight="1" x14ac:dyDescent="0.25">
      <c r="A20" s="135"/>
      <c r="B20" s="135"/>
      <c r="C20" s="131" t="s">
        <v>113</v>
      </c>
      <c r="D20" s="92">
        <v>0</v>
      </c>
      <c r="E20" s="92">
        <v>0</v>
      </c>
      <c r="F20" s="92">
        <v>0</v>
      </c>
      <c r="G20" s="99">
        <v>0</v>
      </c>
      <c r="H20" s="18"/>
      <c r="I20" s="18"/>
      <c r="J20" s="18"/>
      <c r="K20" s="18"/>
      <c r="L20" s="18"/>
    </row>
    <row r="21" spans="1:14" ht="24.95" customHeight="1" x14ac:dyDescent="0.25">
      <c r="A21" s="135"/>
      <c r="B21" s="135"/>
      <c r="C21" s="98" t="s">
        <v>26</v>
      </c>
      <c r="D21" s="93">
        <v>5950.9279999999999</v>
      </c>
      <c r="E21" s="93">
        <v>5866.9380000000001</v>
      </c>
      <c r="F21" s="93">
        <v>5300.6540000000005</v>
      </c>
      <c r="G21" s="100">
        <v>5740.6100000000006</v>
      </c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/>
      <c r="B23" s="21"/>
      <c r="C23" s="21"/>
      <c r="D23" s="21"/>
      <c r="E23" s="18"/>
      <c r="F23" s="18"/>
      <c r="G23" s="121" t="s">
        <v>39</v>
      </c>
      <c r="H23" s="120"/>
      <c r="I23" s="120"/>
      <c r="J23" s="120"/>
      <c r="K23" s="18"/>
      <c r="L23" s="18"/>
    </row>
    <row r="24" spans="1:14" ht="12.75" customHeight="1" x14ac:dyDescent="0.25">
      <c r="A24" s="22"/>
      <c r="B24" s="22"/>
      <c r="C24" s="22"/>
      <c r="D24" s="22"/>
      <c r="E24" s="18"/>
      <c r="F24" s="18"/>
      <c r="G24" s="122" t="s">
        <v>40</v>
      </c>
      <c r="H24" s="122"/>
      <c r="I24" s="122"/>
      <c r="J24" s="122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s="2" customFormat="1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33" t="s">
        <v>117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4"/>
      <c r="N29" s="4"/>
    </row>
    <row r="30" spans="1:14" ht="12.75" customHeight="1" x14ac:dyDescent="0.25">
      <c r="A30" s="134" t="s">
        <v>118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6"/>
      <c r="N30" s="6"/>
    </row>
    <row r="31" spans="1:14" ht="12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s="2" customFormat="1" ht="12.75" customHeight="1" x14ac:dyDescent="0.25">
      <c r="A32" s="14"/>
      <c r="B32" s="15"/>
      <c r="C32" s="13"/>
      <c r="D32" s="16"/>
      <c r="E32" s="23"/>
      <c r="F32" s="16"/>
      <c r="G32" s="23" t="s">
        <v>101</v>
      </c>
      <c r="H32" s="18"/>
      <c r="I32" s="18"/>
      <c r="J32" s="18"/>
      <c r="K32" s="18"/>
      <c r="L32" s="18"/>
    </row>
    <row r="33" spans="1:12" s="2" customFormat="1" ht="24.95" customHeight="1" x14ac:dyDescent="0.25">
      <c r="A33" s="90" t="s">
        <v>14</v>
      </c>
      <c r="B33" s="90" t="s">
        <v>15</v>
      </c>
      <c r="C33" s="91"/>
      <c r="D33" s="90" t="s">
        <v>16</v>
      </c>
      <c r="E33" s="90" t="s">
        <v>17</v>
      </c>
      <c r="F33" s="90" t="s">
        <v>18</v>
      </c>
      <c r="G33" s="90" t="s">
        <v>19</v>
      </c>
      <c r="H33" s="18"/>
      <c r="I33" s="18"/>
      <c r="J33" s="18"/>
      <c r="K33" s="18"/>
      <c r="L33" s="18"/>
    </row>
    <row r="34" spans="1:12" ht="24.95" customHeight="1" x14ac:dyDescent="0.25">
      <c r="A34" s="135">
        <v>5</v>
      </c>
      <c r="B34" s="135" t="s">
        <v>4</v>
      </c>
      <c r="C34" s="130" t="s">
        <v>20</v>
      </c>
      <c r="D34" s="92">
        <v>9457</v>
      </c>
      <c r="E34" s="92">
        <v>9326</v>
      </c>
      <c r="F34" s="92">
        <v>7946</v>
      </c>
      <c r="G34" s="92">
        <v>6186</v>
      </c>
      <c r="H34" s="18"/>
      <c r="I34" s="18"/>
      <c r="J34" s="18"/>
      <c r="K34" s="18"/>
      <c r="L34" s="18"/>
    </row>
    <row r="35" spans="1:12" ht="24.95" customHeight="1" x14ac:dyDescent="0.25">
      <c r="A35" s="135"/>
      <c r="B35" s="135"/>
      <c r="C35" s="130" t="s">
        <v>21</v>
      </c>
      <c r="D35" s="92">
        <v>1085</v>
      </c>
      <c r="E35" s="92">
        <v>1129</v>
      </c>
      <c r="F35" s="92">
        <v>955</v>
      </c>
      <c r="G35" s="92">
        <v>1034</v>
      </c>
      <c r="H35" s="18"/>
      <c r="I35" s="18"/>
      <c r="J35" s="18"/>
      <c r="K35" s="18"/>
      <c r="L35" s="18"/>
    </row>
    <row r="36" spans="1:12" ht="24.95" customHeight="1" x14ac:dyDescent="0.25">
      <c r="A36" s="135"/>
      <c r="B36" s="135"/>
      <c r="C36" s="131" t="s">
        <v>113</v>
      </c>
      <c r="D36" s="92">
        <v>438</v>
      </c>
      <c r="E36" s="92">
        <v>482</v>
      </c>
      <c r="F36" s="92">
        <v>433</v>
      </c>
      <c r="G36" s="92">
        <v>3292</v>
      </c>
      <c r="H36" s="18"/>
      <c r="I36" s="18"/>
      <c r="J36" s="18"/>
      <c r="K36" s="18"/>
      <c r="L36" s="18"/>
    </row>
    <row r="37" spans="1:12" ht="24.95" customHeight="1" x14ac:dyDescent="0.25">
      <c r="A37" s="135"/>
      <c r="B37" s="135"/>
      <c r="C37" s="98" t="s">
        <v>22</v>
      </c>
      <c r="D37" s="93">
        <v>10980</v>
      </c>
      <c r="E37" s="93">
        <v>10937</v>
      </c>
      <c r="F37" s="93">
        <v>9334</v>
      </c>
      <c r="G37" s="93">
        <v>10512</v>
      </c>
      <c r="H37" s="18"/>
      <c r="I37" s="18"/>
      <c r="J37" s="18"/>
      <c r="K37" s="18"/>
      <c r="L37" s="18"/>
    </row>
    <row r="38" spans="1:12" ht="24.95" customHeight="1" x14ac:dyDescent="0.25">
      <c r="A38" s="135">
        <v>6</v>
      </c>
      <c r="B38" s="135" t="s">
        <v>5</v>
      </c>
      <c r="C38" s="130" t="s">
        <v>20</v>
      </c>
      <c r="D38" s="92">
        <v>9.8970000000000002</v>
      </c>
      <c r="E38" s="92">
        <v>20.323</v>
      </c>
      <c r="F38" s="92">
        <v>24.934999999999999</v>
      </c>
      <c r="G38" s="92">
        <v>20.506</v>
      </c>
      <c r="H38" s="18"/>
      <c r="I38" s="18"/>
      <c r="J38" s="18"/>
      <c r="K38" s="18"/>
      <c r="L38" s="18"/>
    </row>
    <row r="39" spans="1:12" ht="24.95" customHeight="1" x14ac:dyDescent="0.25">
      <c r="A39" s="135"/>
      <c r="B39" s="135"/>
      <c r="C39" s="130" t="s">
        <v>21</v>
      </c>
      <c r="D39" s="92">
        <v>196.59099999999998</v>
      </c>
      <c r="E39" s="92">
        <v>139.09100000000001</v>
      </c>
      <c r="F39" s="92">
        <v>46.987000000000002</v>
      </c>
      <c r="G39" s="92">
        <v>126.637</v>
      </c>
      <c r="H39" s="18"/>
      <c r="I39" s="18"/>
      <c r="J39" s="18"/>
      <c r="K39" s="18"/>
      <c r="L39" s="18"/>
    </row>
    <row r="40" spans="1:12" ht="24.95" customHeight="1" x14ac:dyDescent="0.25">
      <c r="A40" s="135"/>
      <c r="B40" s="135"/>
      <c r="C40" s="131" t="s">
        <v>113</v>
      </c>
      <c r="D40" s="92">
        <v>0</v>
      </c>
      <c r="E40" s="92">
        <v>0</v>
      </c>
      <c r="F40" s="92">
        <v>0</v>
      </c>
      <c r="G40" s="92">
        <v>0</v>
      </c>
      <c r="H40" s="18"/>
      <c r="I40" s="18"/>
      <c r="J40" s="18"/>
      <c r="K40" s="18"/>
      <c r="L40" s="18"/>
    </row>
    <row r="41" spans="1:12" ht="24.95" customHeight="1" x14ac:dyDescent="0.25">
      <c r="A41" s="135"/>
      <c r="B41" s="135"/>
      <c r="C41" s="98" t="s">
        <v>22</v>
      </c>
      <c r="D41" s="93">
        <v>206.48799999999997</v>
      </c>
      <c r="E41" s="93">
        <v>159.41399999999999</v>
      </c>
      <c r="F41" s="93">
        <v>71.921999999999997</v>
      </c>
      <c r="G41" s="93">
        <v>147.143</v>
      </c>
      <c r="H41" s="18"/>
      <c r="I41" s="18"/>
      <c r="J41" s="18"/>
      <c r="K41" s="18"/>
      <c r="L41" s="18"/>
    </row>
    <row r="42" spans="1:12" ht="24.95" customHeight="1" x14ac:dyDescent="0.25">
      <c r="A42" s="135">
        <v>7</v>
      </c>
      <c r="B42" s="135" t="s">
        <v>6</v>
      </c>
      <c r="C42" s="130" t="s">
        <v>20</v>
      </c>
      <c r="D42" s="92">
        <v>387.73199999999997</v>
      </c>
      <c r="E42" s="92">
        <v>540.29200000000003</v>
      </c>
      <c r="F42" s="92">
        <v>386.69</v>
      </c>
      <c r="G42" s="92">
        <v>466.09399999999994</v>
      </c>
      <c r="H42" s="18"/>
      <c r="I42" s="18"/>
      <c r="J42" s="18"/>
      <c r="K42" s="18"/>
      <c r="L42" s="18"/>
    </row>
    <row r="43" spans="1:12" ht="24.95" customHeight="1" x14ac:dyDescent="0.25">
      <c r="A43" s="135"/>
      <c r="B43" s="135"/>
      <c r="C43" s="130" t="s">
        <v>21</v>
      </c>
      <c r="D43" s="92">
        <v>1656.5749999999998</v>
      </c>
      <c r="E43" s="92">
        <v>1598.0070000000001</v>
      </c>
      <c r="F43" s="92">
        <v>1635.4549999999999</v>
      </c>
      <c r="G43" s="92">
        <v>1975.518</v>
      </c>
      <c r="H43" s="18"/>
      <c r="I43" s="18"/>
      <c r="J43" s="18"/>
      <c r="K43" s="18"/>
      <c r="L43" s="18"/>
    </row>
    <row r="44" spans="1:12" ht="24.95" customHeight="1" x14ac:dyDescent="0.25">
      <c r="A44" s="135"/>
      <c r="B44" s="135"/>
      <c r="C44" s="131" t="s">
        <v>113</v>
      </c>
      <c r="D44" s="92">
        <v>0</v>
      </c>
      <c r="E44" s="92">
        <v>0</v>
      </c>
      <c r="F44" s="92">
        <v>0</v>
      </c>
      <c r="G44" s="92">
        <v>0</v>
      </c>
      <c r="H44" s="18"/>
      <c r="I44" s="18"/>
      <c r="J44" s="18"/>
      <c r="K44" s="18"/>
      <c r="L44" s="18"/>
    </row>
    <row r="45" spans="1:12" ht="24.95" customHeight="1" x14ac:dyDescent="0.25">
      <c r="A45" s="135"/>
      <c r="B45" s="135"/>
      <c r="C45" s="98" t="s">
        <v>25</v>
      </c>
      <c r="D45" s="93">
        <v>2044.307</v>
      </c>
      <c r="E45" s="93">
        <v>2138.299</v>
      </c>
      <c r="F45" s="93">
        <v>2022.145</v>
      </c>
      <c r="G45" s="93">
        <v>2441.6120000000001</v>
      </c>
      <c r="H45" s="18"/>
      <c r="I45" s="18"/>
      <c r="J45" s="18"/>
      <c r="K45" s="18"/>
      <c r="L45" s="18"/>
    </row>
    <row r="46" spans="1:12" ht="24.95" customHeight="1" x14ac:dyDescent="0.25">
      <c r="A46" s="135">
        <v>8</v>
      </c>
      <c r="B46" s="135" t="s">
        <v>7</v>
      </c>
      <c r="C46" s="130" t="s">
        <v>20</v>
      </c>
      <c r="D46" s="92">
        <v>658.09999999999991</v>
      </c>
      <c r="E46" s="92">
        <v>739.56399999999996</v>
      </c>
      <c r="F46" s="92">
        <v>543.64800000000002</v>
      </c>
      <c r="G46" s="92">
        <v>676.02500000000009</v>
      </c>
      <c r="H46" s="18"/>
      <c r="I46" s="18"/>
      <c r="J46" s="18"/>
      <c r="K46" s="18"/>
      <c r="L46" s="18"/>
    </row>
    <row r="47" spans="1:12" ht="24.95" customHeight="1" x14ac:dyDescent="0.25">
      <c r="A47" s="135"/>
      <c r="B47" s="135"/>
      <c r="C47" s="130" t="s">
        <v>21</v>
      </c>
      <c r="D47" s="92">
        <v>117.67500000000001</v>
      </c>
      <c r="E47" s="92">
        <v>152.46199999999999</v>
      </c>
      <c r="F47" s="92">
        <v>120.895</v>
      </c>
      <c r="G47" s="92">
        <v>147.97299999999998</v>
      </c>
      <c r="H47" s="18"/>
      <c r="I47" s="18"/>
      <c r="J47" s="18"/>
      <c r="K47" s="18"/>
      <c r="L47" s="18"/>
    </row>
    <row r="48" spans="1:12" ht="24.95" customHeight="1" x14ac:dyDescent="0.25">
      <c r="A48" s="135"/>
      <c r="B48" s="135"/>
      <c r="C48" s="131" t="s">
        <v>113</v>
      </c>
      <c r="D48" s="92">
        <v>0</v>
      </c>
      <c r="E48" s="92">
        <v>0</v>
      </c>
      <c r="F48" s="92">
        <v>0</v>
      </c>
      <c r="G48" s="92">
        <v>0</v>
      </c>
      <c r="H48" s="18"/>
      <c r="I48" s="18"/>
      <c r="J48" s="18"/>
      <c r="K48" s="18"/>
      <c r="L48" s="18"/>
    </row>
    <row r="49" spans="1:14" ht="24.95" customHeight="1" x14ac:dyDescent="0.25">
      <c r="A49" s="135"/>
      <c r="B49" s="135"/>
      <c r="C49" s="98" t="s">
        <v>22</v>
      </c>
      <c r="D49" s="93">
        <v>775.77500000000009</v>
      </c>
      <c r="E49" s="93">
        <v>892.02599999999995</v>
      </c>
      <c r="F49" s="93">
        <v>664.54300000000001</v>
      </c>
      <c r="G49" s="93">
        <v>823.99800000000005</v>
      </c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20"/>
      <c r="B51" s="21"/>
      <c r="C51" s="21"/>
      <c r="D51" s="21"/>
      <c r="E51" s="18"/>
      <c r="F51" s="18"/>
      <c r="G51" s="121" t="s">
        <v>39</v>
      </c>
      <c r="H51" s="120"/>
      <c r="I51" s="120"/>
      <c r="J51" s="120"/>
      <c r="K51" s="18"/>
      <c r="L51" s="18"/>
    </row>
    <row r="52" spans="1:14" ht="12.75" customHeight="1" x14ac:dyDescent="0.25">
      <c r="A52" s="22"/>
      <c r="B52" s="22"/>
      <c r="C52" s="22"/>
      <c r="D52" s="22"/>
      <c r="E52" s="18"/>
      <c r="F52" s="18"/>
      <c r="G52" s="122" t="s">
        <v>40</v>
      </c>
      <c r="H52" s="122"/>
      <c r="I52" s="122"/>
      <c r="J52" s="122"/>
      <c r="K52" s="18"/>
      <c r="L52" s="18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4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4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4" ht="12.75" customHeight="1" x14ac:dyDescent="0.25">
      <c r="A57" s="133" t="s">
        <v>117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4"/>
      <c r="N57" s="4"/>
    </row>
    <row r="58" spans="1:14" ht="12.75" customHeight="1" x14ac:dyDescent="0.25">
      <c r="A58" s="134" t="s">
        <v>118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6"/>
      <c r="N58" s="6"/>
    </row>
    <row r="59" spans="1:14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"/>
      <c r="N59" s="2"/>
    </row>
    <row r="60" spans="1:14" s="2" customFormat="1" ht="12.75" customHeight="1" x14ac:dyDescent="0.25">
      <c r="A60" s="14"/>
      <c r="B60" s="15"/>
      <c r="C60" s="13"/>
      <c r="D60" s="16"/>
      <c r="E60" s="23"/>
      <c r="F60" s="16"/>
      <c r="G60" s="23" t="s">
        <v>101</v>
      </c>
      <c r="H60" s="18"/>
      <c r="I60" s="18"/>
      <c r="J60" s="18"/>
      <c r="K60" s="18"/>
      <c r="L60" s="18"/>
    </row>
    <row r="61" spans="1:14" s="2" customFormat="1" ht="24.95" customHeight="1" x14ac:dyDescent="0.25">
      <c r="A61" s="90" t="s">
        <v>14</v>
      </c>
      <c r="B61" s="90" t="s">
        <v>15</v>
      </c>
      <c r="C61" s="91"/>
      <c r="D61" s="90" t="s">
        <v>16</v>
      </c>
      <c r="E61" s="90" t="s">
        <v>17</v>
      </c>
      <c r="F61" s="90" t="s">
        <v>18</v>
      </c>
      <c r="G61" s="90" t="s">
        <v>19</v>
      </c>
      <c r="H61" s="18"/>
      <c r="I61" s="18"/>
      <c r="J61" s="18"/>
      <c r="K61" s="18"/>
      <c r="L61" s="18"/>
    </row>
    <row r="62" spans="1:14" ht="24.95" customHeight="1" x14ac:dyDescent="0.25">
      <c r="A62" s="135">
        <v>9</v>
      </c>
      <c r="B62" s="135" t="s">
        <v>8</v>
      </c>
      <c r="C62" s="130" t="s">
        <v>20</v>
      </c>
      <c r="D62" s="92">
        <v>59</v>
      </c>
      <c r="E62" s="92">
        <v>57</v>
      </c>
      <c r="F62" s="92">
        <v>61</v>
      </c>
      <c r="G62" s="92">
        <v>70</v>
      </c>
      <c r="H62" s="18"/>
      <c r="I62" s="18"/>
      <c r="J62" s="18"/>
      <c r="K62" s="18"/>
      <c r="L62" s="18"/>
    </row>
    <row r="63" spans="1:14" ht="24.95" customHeight="1" x14ac:dyDescent="0.25">
      <c r="A63" s="135"/>
      <c r="B63" s="135"/>
      <c r="C63" s="130" t="s">
        <v>21</v>
      </c>
      <c r="D63" s="92">
        <v>269</v>
      </c>
      <c r="E63" s="92">
        <v>311</v>
      </c>
      <c r="F63" s="92">
        <v>277</v>
      </c>
      <c r="G63" s="92">
        <v>307</v>
      </c>
      <c r="H63" s="18"/>
      <c r="I63" s="18"/>
      <c r="J63" s="18"/>
      <c r="K63" s="18"/>
      <c r="L63" s="18"/>
    </row>
    <row r="64" spans="1:14" ht="24.95" customHeight="1" x14ac:dyDescent="0.25">
      <c r="A64" s="135"/>
      <c r="B64" s="135"/>
      <c r="C64" s="131" t="s">
        <v>113</v>
      </c>
      <c r="D64" s="92">
        <v>0</v>
      </c>
      <c r="E64" s="92">
        <v>0</v>
      </c>
      <c r="F64" s="92">
        <v>0</v>
      </c>
      <c r="G64" s="92">
        <v>0</v>
      </c>
      <c r="H64" s="18"/>
      <c r="I64" s="18"/>
      <c r="J64" s="18"/>
      <c r="K64" s="18"/>
      <c r="L64" s="18"/>
    </row>
    <row r="65" spans="1:12" ht="24.95" customHeight="1" x14ac:dyDescent="0.25">
      <c r="A65" s="135"/>
      <c r="B65" s="135"/>
      <c r="C65" s="98" t="s">
        <v>22</v>
      </c>
      <c r="D65" s="93">
        <v>328</v>
      </c>
      <c r="E65" s="93">
        <v>368</v>
      </c>
      <c r="F65" s="93">
        <v>338</v>
      </c>
      <c r="G65" s="93">
        <v>377</v>
      </c>
      <c r="H65" s="18"/>
      <c r="I65" s="18"/>
      <c r="J65" s="18"/>
      <c r="K65" s="18"/>
      <c r="L65" s="18"/>
    </row>
    <row r="66" spans="1:12" ht="24.95" customHeight="1" x14ac:dyDescent="0.25">
      <c r="A66" s="135">
        <v>10</v>
      </c>
      <c r="B66" s="135" t="s">
        <v>9</v>
      </c>
      <c r="C66" s="130" t="s">
        <v>20</v>
      </c>
      <c r="D66" s="92">
        <v>4318.0060000000003</v>
      </c>
      <c r="E66" s="92">
        <v>4626.5020000000004</v>
      </c>
      <c r="F66" s="92">
        <v>4475.3729999999996</v>
      </c>
      <c r="G66" s="92">
        <v>4828.2740000000003</v>
      </c>
      <c r="H66" s="18"/>
      <c r="I66" s="18"/>
      <c r="J66" s="18"/>
      <c r="K66" s="18"/>
      <c r="L66" s="18"/>
    </row>
    <row r="67" spans="1:12" ht="24.95" customHeight="1" x14ac:dyDescent="0.25">
      <c r="A67" s="135"/>
      <c r="B67" s="135"/>
      <c r="C67" s="130" t="s">
        <v>21</v>
      </c>
      <c r="D67" s="92">
        <v>2717.2649999999999</v>
      </c>
      <c r="E67" s="92">
        <v>3063.6969999999997</v>
      </c>
      <c r="F67" s="92">
        <v>2701.6220000000003</v>
      </c>
      <c r="G67" s="92">
        <v>3403.2690000000002</v>
      </c>
      <c r="H67" s="18"/>
      <c r="I67" s="18"/>
      <c r="J67" s="18"/>
      <c r="K67" s="18"/>
      <c r="L67" s="18"/>
    </row>
    <row r="68" spans="1:12" ht="24.95" customHeight="1" x14ac:dyDescent="0.25">
      <c r="A68" s="135"/>
      <c r="B68" s="135"/>
      <c r="C68" s="131" t="s">
        <v>113</v>
      </c>
      <c r="D68" s="92">
        <v>0</v>
      </c>
      <c r="E68" s="92">
        <v>0</v>
      </c>
      <c r="F68" s="92">
        <v>0</v>
      </c>
      <c r="G68" s="92">
        <v>0</v>
      </c>
      <c r="H68" s="18"/>
      <c r="I68" s="18"/>
      <c r="J68" s="18"/>
      <c r="K68" s="18"/>
      <c r="L68" s="18"/>
    </row>
    <row r="69" spans="1:12" ht="24.95" customHeight="1" x14ac:dyDescent="0.25">
      <c r="A69" s="135"/>
      <c r="B69" s="135"/>
      <c r="C69" s="98" t="s">
        <v>22</v>
      </c>
      <c r="D69" s="93">
        <v>7035.2710000000006</v>
      </c>
      <c r="E69" s="93">
        <v>7690.1990000000005</v>
      </c>
      <c r="F69" s="93">
        <v>7176.994999999999</v>
      </c>
      <c r="G69" s="93">
        <v>8231.5429999999997</v>
      </c>
      <c r="H69" s="18"/>
      <c r="I69" s="18"/>
      <c r="J69" s="18"/>
      <c r="K69" s="18"/>
      <c r="L69" s="18"/>
    </row>
    <row r="70" spans="1:12" ht="24.95" customHeight="1" x14ac:dyDescent="0.25">
      <c r="A70" s="135">
        <v>11</v>
      </c>
      <c r="B70" s="135" t="s">
        <v>10</v>
      </c>
      <c r="C70" s="130" t="s">
        <v>20</v>
      </c>
      <c r="D70" s="92">
        <v>492.5</v>
      </c>
      <c r="E70" s="92">
        <v>306.38200000000001</v>
      </c>
      <c r="F70" s="92">
        <v>486.44000000000005</v>
      </c>
      <c r="G70" s="92">
        <v>508.49</v>
      </c>
      <c r="H70" s="18"/>
      <c r="I70" s="18"/>
      <c r="J70" s="18"/>
      <c r="K70" s="18"/>
      <c r="L70" s="18"/>
    </row>
    <row r="71" spans="1:12" ht="24.95" customHeight="1" x14ac:dyDescent="0.25">
      <c r="A71" s="135"/>
      <c r="B71" s="135"/>
      <c r="C71" s="130" t="s">
        <v>21</v>
      </c>
      <c r="D71" s="92">
        <v>3701.2580000000003</v>
      </c>
      <c r="E71" s="92">
        <v>2295.1559999999999</v>
      </c>
      <c r="F71" s="92">
        <v>2283.0940000000001</v>
      </c>
      <c r="G71" s="92">
        <v>1550.635</v>
      </c>
      <c r="H71" s="18"/>
      <c r="I71" s="18"/>
      <c r="J71" s="18"/>
      <c r="K71" s="18"/>
      <c r="L71" s="18"/>
    </row>
    <row r="72" spans="1:12" ht="24.95" customHeight="1" x14ac:dyDescent="0.25">
      <c r="A72" s="135"/>
      <c r="B72" s="135"/>
      <c r="C72" s="131" t="s">
        <v>113</v>
      </c>
      <c r="D72" s="92">
        <v>0</v>
      </c>
      <c r="E72" s="92">
        <v>0</v>
      </c>
      <c r="F72" s="92">
        <v>0</v>
      </c>
      <c r="G72" s="92">
        <v>0</v>
      </c>
      <c r="H72" s="18"/>
      <c r="I72" s="18"/>
      <c r="J72" s="18"/>
      <c r="K72" s="18"/>
      <c r="L72" s="18"/>
    </row>
    <row r="73" spans="1:12" ht="24.95" customHeight="1" x14ac:dyDescent="0.25">
      <c r="A73" s="135"/>
      <c r="B73" s="135"/>
      <c r="C73" s="98" t="s">
        <v>25</v>
      </c>
      <c r="D73" s="93">
        <v>4193.7579999999998</v>
      </c>
      <c r="E73" s="93">
        <v>2601.5380000000005</v>
      </c>
      <c r="F73" s="93">
        <v>2769.5339999999997</v>
      </c>
      <c r="G73" s="93">
        <v>2059.125</v>
      </c>
      <c r="H73" s="18"/>
      <c r="I73" s="18"/>
      <c r="J73" s="18"/>
      <c r="K73" s="18"/>
      <c r="L73" s="18"/>
    </row>
    <row r="74" spans="1:12" ht="24.95" customHeight="1" x14ac:dyDescent="0.25">
      <c r="A74" s="135">
        <v>12</v>
      </c>
      <c r="B74" s="135" t="s">
        <v>11</v>
      </c>
      <c r="C74" s="130" t="s">
        <v>20</v>
      </c>
      <c r="D74" s="92">
        <v>719.52499999999998</v>
      </c>
      <c r="E74" s="92">
        <v>911.96799999999996</v>
      </c>
      <c r="F74" s="92">
        <v>557.31299999999999</v>
      </c>
      <c r="G74" s="92">
        <v>734.25</v>
      </c>
      <c r="H74" s="18"/>
      <c r="I74" s="18"/>
      <c r="J74" s="18"/>
      <c r="K74" s="18"/>
      <c r="L74" s="18"/>
    </row>
    <row r="75" spans="1:12" ht="24.95" customHeight="1" x14ac:dyDescent="0.25">
      <c r="A75" s="135"/>
      <c r="B75" s="135"/>
      <c r="C75" s="130" t="s">
        <v>21</v>
      </c>
      <c r="D75" s="92">
        <v>680.48</v>
      </c>
      <c r="E75" s="92">
        <v>817.88900000000012</v>
      </c>
      <c r="F75" s="92">
        <v>524.82000000000005</v>
      </c>
      <c r="G75" s="92">
        <v>500.93200000000002</v>
      </c>
      <c r="H75" s="18"/>
      <c r="I75" s="18"/>
      <c r="J75" s="18"/>
      <c r="K75" s="18"/>
      <c r="L75" s="18"/>
    </row>
    <row r="76" spans="1:12" ht="24.95" customHeight="1" x14ac:dyDescent="0.25">
      <c r="A76" s="135"/>
      <c r="B76" s="135"/>
      <c r="C76" s="131" t="s">
        <v>113</v>
      </c>
      <c r="D76" s="92">
        <v>0</v>
      </c>
      <c r="E76" s="92">
        <v>0</v>
      </c>
      <c r="F76" s="92">
        <v>0</v>
      </c>
      <c r="G76" s="92">
        <v>0</v>
      </c>
      <c r="H76" s="18"/>
      <c r="I76" s="18"/>
      <c r="J76" s="18"/>
      <c r="K76" s="18"/>
      <c r="L76" s="18"/>
    </row>
    <row r="77" spans="1:12" ht="24.95" customHeight="1" x14ac:dyDescent="0.25">
      <c r="A77" s="135"/>
      <c r="B77" s="135"/>
      <c r="C77" s="98" t="s">
        <v>25</v>
      </c>
      <c r="D77" s="93">
        <v>1400.0050000000001</v>
      </c>
      <c r="E77" s="93">
        <v>1729.857</v>
      </c>
      <c r="F77" s="93">
        <v>1082.133</v>
      </c>
      <c r="G77" s="93">
        <v>1235.1819999999998</v>
      </c>
      <c r="H77" s="18"/>
      <c r="I77" s="18"/>
      <c r="J77" s="18"/>
      <c r="K77" s="18"/>
      <c r="L77" s="18"/>
    </row>
    <row r="78" spans="1:1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2.75" customHeight="1" x14ac:dyDescent="0.25">
      <c r="A79" s="20"/>
      <c r="B79" s="21"/>
      <c r="C79" s="21"/>
      <c r="D79" s="21"/>
      <c r="E79" s="18"/>
      <c r="F79" s="18"/>
      <c r="G79" s="121" t="s">
        <v>39</v>
      </c>
      <c r="H79" s="120"/>
      <c r="I79" s="120"/>
      <c r="J79" s="120"/>
      <c r="K79" s="18"/>
      <c r="L79" s="18"/>
    </row>
    <row r="80" spans="1:12" ht="12.75" customHeight="1" x14ac:dyDescent="0.25">
      <c r="A80" s="22"/>
      <c r="B80" s="22"/>
      <c r="C80" s="22"/>
      <c r="D80" s="22"/>
      <c r="E80" s="18"/>
      <c r="F80" s="18"/>
      <c r="G80" s="122" t="s">
        <v>40</v>
      </c>
      <c r="H80" s="122"/>
      <c r="I80" s="122"/>
      <c r="J80" s="122"/>
      <c r="K80" s="18"/>
      <c r="L80" s="18"/>
    </row>
    <row r="81" spans="1:14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4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4" s="2" customFormat="1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4" ht="12.75" customHeight="1" x14ac:dyDescent="0.25">
      <c r="A84" s="133" t="s">
        <v>117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4"/>
      <c r="N84" s="4"/>
    </row>
    <row r="85" spans="1:14" ht="12.75" customHeight="1" x14ac:dyDescent="0.25">
      <c r="A85" s="134" t="s">
        <v>118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6"/>
      <c r="N85" s="6"/>
    </row>
    <row r="86" spans="1:14" s="2" customFormat="1" ht="12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7"/>
      <c r="N86" s="7"/>
    </row>
    <row r="87" spans="1:14" s="2" customFormat="1" ht="12.75" customHeight="1" x14ac:dyDescent="0.25">
      <c r="A87" s="14"/>
      <c r="B87" s="15"/>
      <c r="C87" s="13"/>
      <c r="D87" s="16"/>
      <c r="E87" s="23"/>
      <c r="F87" s="16"/>
      <c r="G87" s="23" t="s">
        <v>101</v>
      </c>
      <c r="H87" s="24"/>
      <c r="I87" s="24"/>
      <c r="J87" s="24"/>
      <c r="K87" s="24"/>
      <c r="L87" s="24"/>
      <c r="M87" s="7"/>
      <c r="N87" s="7"/>
    </row>
    <row r="88" spans="1:14" ht="24.95" customHeight="1" x14ac:dyDescent="0.25">
      <c r="A88" s="90" t="s">
        <v>14</v>
      </c>
      <c r="B88" s="90" t="s">
        <v>15</v>
      </c>
      <c r="C88" s="91"/>
      <c r="D88" s="90" t="s">
        <v>16</v>
      </c>
      <c r="E88" s="90" t="s">
        <v>17</v>
      </c>
      <c r="F88" s="90" t="s">
        <v>18</v>
      </c>
      <c r="G88" s="90" t="s">
        <v>19</v>
      </c>
      <c r="H88" s="18"/>
      <c r="I88" s="18"/>
      <c r="J88" s="18"/>
      <c r="K88" s="18"/>
      <c r="L88" s="18"/>
    </row>
    <row r="89" spans="1:14" ht="24.95" customHeight="1" x14ac:dyDescent="0.25">
      <c r="A89" s="135">
        <v>13</v>
      </c>
      <c r="B89" s="135" t="s">
        <v>12</v>
      </c>
      <c r="C89" s="97" t="s">
        <v>23</v>
      </c>
      <c r="D89" s="92">
        <v>575.48400000000004</v>
      </c>
      <c r="E89" s="92">
        <v>531.70299999999997</v>
      </c>
      <c r="F89" s="92">
        <v>424.4</v>
      </c>
      <c r="G89" s="92">
        <v>388.6</v>
      </c>
      <c r="H89" s="18"/>
      <c r="I89" s="18"/>
      <c r="J89" s="18"/>
      <c r="K89" s="18"/>
      <c r="L89" s="18"/>
    </row>
    <row r="90" spans="1:14" ht="24.95" customHeight="1" x14ac:dyDescent="0.25">
      <c r="A90" s="135"/>
      <c r="B90" s="135"/>
      <c r="C90" s="97" t="s">
        <v>24</v>
      </c>
      <c r="D90" s="92">
        <v>55.802999999999997</v>
      </c>
      <c r="E90" s="92">
        <v>167.631</v>
      </c>
      <c r="F90" s="92">
        <v>143.14999999999998</v>
      </c>
      <c r="G90" s="92">
        <v>70.182000000000002</v>
      </c>
      <c r="H90" s="18"/>
      <c r="I90" s="18"/>
      <c r="J90" s="18"/>
      <c r="K90" s="18"/>
      <c r="L90" s="18"/>
    </row>
    <row r="91" spans="1:14" ht="24.95" customHeight="1" x14ac:dyDescent="0.25">
      <c r="A91" s="135"/>
      <c r="B91" s="135"/>
      <c r="C91" s="96" t="s">
        <v>28</v>
      </c>
      <c r="D91" s="92">
        <v>0</v>
      </c>
      <c r="E91" s="92">
        <v>0</v>
      </c>
      <c r="F91" s="92">
        <v>0</v>
      </c>
      <c r="G91" s="92">
        <v>0</v>
      </c>
      <c r="H91" s="18"/>
      <c r="I91" s="18"/>
      <c r="J91" s="18"/>
      <c r="K91" s="18"/>
      <c r="L91" s="18"/>
    </row>
    <row r="92" spans="1:14" ht="24.95" customHeight="1" x14ac:dyDescent="0.25">
      <c r="A92" s="135"/>
      <c r="B92" s="135"/>
      <c r="C92" s="98" t="s">
        <v>25</v>
      </c>
      <c r="D92" s="93">
        <v>631.28700000000003</v>
      </c>
      <c r="E92" s="93">
        <v>699.33400000000006</v>
      </c>
      <c r="F92" s="93">
        <v>567.54999999999995</v>
      </c>
      <c r="G92" s="93">
        <v>458.78200000000004</v>
      </c>
      <c r="H92" s="18"/>
      <c r="I92" s="18"/>
      <c r="J92" s="18"/>
      <c r="K92" s="18"/>
      <c r="L92" s="18"/>
      <c r="M92" s="31"/>
    </row>
    <row r="93" spans="1:14" ht="24.95" customHeight="1" x14ac:dyDescent="0.25">
      <c r="A93" s="135">
        <v>14</v>
      </c>
      <c r="B93" s="135" t="s">
        <v>13</v>
      </c>
      <c r="C93" s="97" t="s">
        <v>27</v>
      </c>
      <c r="D93" s="92">
        <v>1531.44</v>
      </c>
      <c r="E93" s="92">
        <v>1387.23</v>
      </c>
      <c r="F93" s="92">
        <v>779.84</v>
      </c>
      <c r="G93" s="92">
        <v>1240.81</v>
      </c>
      <c r="H93" s="18"/>
      <c r="I93" s="18"/>
      <c r="J93" s="18"/>
      <c r="K93" s="18"/>
      <c r="L93" s="18"/>
      <c r="M93" s="31"/>
    </row>
    <row r="94" spans="1:14" ht="24.95" customHeight="1" x14ac:dyDescent="0.25">
      <c r="A94" s="135"/>
      <c r="B94" s="135"/>
      <c r="C94" s="97" t="s">
        <v>21</v>
      </c>
      <c r="D94" s="92">
        <v>657.30600000000004</v>
      </c>
      <c r="E94" s="92">
        <v>690.48399999999992</v>
      </c>
      <c r="F94" s="92">
        <v>938.77</v>
      </c>
      <c r="G94" s="92">
        <v>854.07999999999993</v>
      </c>
      <c r="H94" s="18"/>
      <c r="I94" s="18"/>
      <c r="J94" s="18"/>
      <c r="K94" s="18"/>
      <c r="L94" s="18"/>
    </row>
    <row r="95" spans="1:14" ht="24.95" customHeight="1" x14ac:dyDescent="0.25">
      <c r="A95" s="135"/>
      <c r="B95" s="135"/>
      <c r="C95" s="96" t="s">
        <v>29</v>
      </c>
      <c r="D95" s="92">
        <v>39875.130000000005</v>
      </c>
      <c r="E95" s="92">
        <v>40834.57</v>
      </c>
      <c r="F95" s="92">
        <v>39602.22</v>
      </c>
      <c r="G95" s="92">
        <v>39667.230000000003</v>
      </c>
      <c r="H95" s="18"/>
      <c r="I95" s="18"/>
      <c r="J95" s="18"/>
      <c r="K95" s="18"/>
      <c r="L95" s="18"/>
    </row>
    <row r="96" spans="1:14" ht="24.95" customHeight="1" x14ac:dyDescent="0.25">
      <c r="A96" s="135"/>
      <c r="B96" s="135"/>
      <c r="C96" s="98" t="s">
        <v>22</v>
      </c>
      <c r="D96" s="93">
        <v>42063.876000000004</v>
      </c>
      <c r="E96" s="93">
        <v>42912.284</v>
      </c>
      <c r="F96" s="93">
        <v>41320.83</v>
      </c>
      <c r="G96" s="93">
        <v>41762.119999999995</v>
      </c>
      <c r="H96" s="18"/>
      <c r="I96" s="18"/>
      <c r="J96" s="18"/>
      <c r="K96" s="18"/>
      <c r="L96" s="18"/>
    </row>
    <row r="97" spans="1:12" ht="24.95" customHeight="1" x14ac:dyDescent="0.25">
      <c r="A97" s="136"/>
      <c r="B97" s="135" t="s">
        <v>30</v>
      </c>
      <c r="C97" s="97" t="s">
        <v>23</v>
      </c>
      <c r="D97" s="94">
        <v>56942.046189999994</v>
      </c>
      <c r="E97" s="94">
        <v>56749.465833999988</v>
      </c>
      <c r="F97" s="94">
        <v>51951.330501000004</v>
      </c>
      <c r="G97" s="92">
        <v>53027.085871000003</v>
      </c>
      <c r="H97" s="18"/>
      <c r="I97" s="18"/>
      <c r="J97" s="18"/>
      <c r="K97" s="18"/>
      <c r="L97" s="18"/>
    </row>
    <row r="98" spans="1:12" ht="24.95" customHeight="1" x14ac:dyDescent="0.25">
      <c r="A98" s="136"/>
      <c r="B98" s="135"/>
      <c r="C98" s="97" t="s">
        <v>24</v>
      </c>
      <c r="D98" s="94">
        <v>53039.272196000005</v>
      </c>
      <c r="E98" s="94">
        <v>53888.099323000002</v>
      </c>
      <c r="F98" s="94">
        <v>49862.581658999996</v>
      </c>
      <c r="G98" s="92">
        <v>49812.176211000005</v>
      </c>
      <c r="H98" s="18"/>
      <c r="I98" s="18"/>
      <c r="J98" s="18"/>
      <c r="K98" s="18"/>
      <c r="L98" s="18"/>
    </row>
    <row r="99" spans="1:12" ht="24.95" customHeight="1" x14ac:dyDescent="0.25">
      <c r="A99" s="136"/>
      <c r="B99" s="135"/>
      <c r="C99" s="96" t="s">
        <v>28</v>
      </c>
      <c r="D99" s="94">
        <v>40421.557000000001</v>
      </c>
      <c r="E99" s="94">
        <v>41455.929000000004</v>
      </c>
      <c r="F99" s="94">
        <v>40130.975999999995</v>
      </c>
      <c r="G99" s="92">
        <v>43059.665999999997</v>
      </c>
      <c r="H99" s="18"/>
      <c r="I99" s="18"/>
      <c r="J99" s="18"/>
      <c r="K99" s="18"/>
      <c r="L99" s="18"/>
    </row>
    <row r="100" spans="1:12" ht="24.95" customHeight="1" x14ac:dyDescent="0.25">
      <c r="A100" s="136"/>
      <c r="B100" s="135"/>
      <c r="C100" s="98" t="s">
        <v>22</v>
      </c>
      <c r="D100" s="95">
        <v>150402.875386</v>
      </c>
      <c r="E100" s="95">
        <v>152093.49415699998</v>
      </c>
      <c r="F100" s="95">
        <v>141944.88816</v>
      </c>
      <c r="G100" s="93">
        <v>145898.928082</v>
      </c>
      <c r="H100" s="18"/>
      <c r="I100" s="18"/>
      <c r="J100" s="18"/>
      <c r="K100" s="18"/>
      <c r="L100" s="18"/>
    </row>
    <row r="101" spans="1:1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2.75" customHeight="1" x14ac:dyDescent="0.25">
      <c r="A102" s="20"/>
      <c r="B102" s="21"/>
      <c r="C102" s="21"/>
      <c r="D102" s="21"/>
      <c r="E102" s="18"/>
      <c r="F102" s="18"/>
      <c r="G102" s="121" t="s">
        <v>39</v>
      </c>
      <c r="H102" s="120"/>
      <c r="I102" s="120"/>
      <c r="J102" s="120"/>
      <c r="K102" s="18"/>
      <c r="L102" s="18"/>
    </row>
    <row r="103" spans="1:12" ht="12.75" customHeight="1" x14ac:dyDescent="0.25">
      <c r="A103" s="22"/>
      <c r="B103" s="22"/>
      <c r="C103" s="22"/>
      <c r="D103" s="22"/>
      <c r="E103" s="18"/>
      <c r="F103" s="18"/>
      <c r="G103" s="122" t="s">
        <v>40</v>
      </c>
      <c r="H103" s="122"/>
      <c r="I103" s="122"/>
      <c r="J103" s="122"/>
      <c r="K103" s="18"/>
      <c r="L103" s="18"/>
    </row>
    <row r="118" spans="1:9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53" spans="1:9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</sheetData>
  <mergeCells count="38">
    <mergeCell ref="A84:L84"/>
    <mergeCell ref="A85:L85"/>
    <mergeCell ref="A97:A100"/>
    <mergeCell ref="B97:B100"/>
    <mergeCell ref="A93:A96"/>
    <mergeCell ref="B93:B96"/>
    <mergeCell ref="A89:A92"/>
    <mergeCell ref="B89:B92"/>
    <mergeCell ref="A74:A77"/>
    <mergeCell ref="B74:B77"/>
    <mergeCell ref="A38:A41"/>
    <mergeCell ref="B38:B41"/>
    <mergeCell ref="A46:A49"/>
    <mergeCell ref="B46:B49"/>
    <mergeCell ref="A70:A73"/>
    <mergeCell ref="B70:B73"/>
    <mergeCell ref="A58:L58"/>
    <mergeCell ref="A66:A69"/>
    <mergeCell ref="B66:B69"/>
    <mergeCell ref="A62:A65"/>
    <mergeCell ref="B62:B65"/>
    <mergeCell ref="A42:A45"/>
    <mergeCell ref="B42:B45"/>
    <mergeCell ref="A1:L1"/>
    <mergeCell ref="A2:L2"/>
    <mergeCell ref="A29:L29"/>
    <mergeCell ref="A30:L30"/>
    <mergeCell ref="A57:L57"/>
    <mergeCell ref="A10:A13"/>
    <mergeCell ref="B10:B13"/>
    <mergeCell ref="A18:A21"/>
    <mergeCell ref="B18:B21"/>
    <mergeCell ref="A34:A37"/>
    <mergeCell ref="B34:B37"/>
    <mergeCell ref="A6:A9"/>
    <mergeCell ref="B6:B9"/>
    <mergeCell ref="A14:A17"/>
    <mergeCell ref="B14:B17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4"/>
  <sheetViews>
    <sheetView zoomScaleNormal="100" zoomScaleSheetLayoutView="100" workbookViewId="0">
      <selection activeCell="V16" sqref="V16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6" t="s">
        <v>135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2.75" customHeight="1" x14ac:dyDescent="0.25">
      <c r="A2" s="147" t="s">
        <v>136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101</v>
      </c>
    </row>
    <row r="5" spans="1:14" ht="12.75" customHeight="1" x14ac:dyDescent="0.25">
      <c r="A5" s="142" t="s">
        <v>74</v>
      </c>
      <c r="B5" s="142" t="s">
        <v>59</v>
      </c>
      <c r="C5" s="142" t="s">
        <v>75</v>
      </c>
      <c r="D5" s="142" t="s">
        <v>76</v>
      </c>
      <c r="E5" s="142" t="s">
        <v>77</v>
      </c>
      <c r="F5" s="142" t="s">
        <v>78</v>
      </c>
      <c r="G5" s="142" t="s">
        <v>79</v>
      </c>
      <c r="H5" s="142" t="s">
        <v>80</v>
      </c>
      <c r="I5" s="142" t="s">
        <v>81</v>
      </c>
      <c r="J5" s="142" t="s">
        <v>82</v>
      </c>
      <c r="K5" s="142" t="s">
        <v>83</v>
      </c>
      <c r="L5" s="142" t="s">
        <v>84</v>
      </c>
      <c r="M5" s="142" t="s">
        <v>85</v>
      </c>
      <c r="N5" s="142" t="s">
        <v>86</v>
      </c>
    </row>
    <row r="6" spans="1:14" ht="12.7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2.7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12.75" customHeigh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ht="12.75" customHeight="1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ht="12.75" customHeight="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ht="17.25" customHeight="1" x14ac:dyDescent="0.25">
      <c r="A11" s="54" t="s">
        <v>0</v>
      </c>
      <c r="B11" s="55">
        <v>490</v>
      </c>
      <c r="C11" s="55">
        <v>178</v>
      </c>
      <c r="D11" s="55">
        <v>659</v>
      </c>
      <c r="E11" s="55">
        <v>776</v>
      </c>
      <c r="F11" s="55">
        <v>210</v>
      </c>
      <c r="G11" s="55">
        <v>267</v>
      </c>
      <c r="H11" s="55">
        <v>14</v>
      </c>
      <c r="I11" s="55">
        <v>0</v>
      </c>
      <c r="J11" s="55">
        <v>0</v>
      </c>
      <c r="K11" s="55">
        <v>0</v>
      </c>
      <c r="L11" s="55">
        <v>0</v>
      </c>
      <c r="M11" s="55">
        <v>28891</v>
      </c>
      <c r="N11" s="56">
        <v>31485</v>
      </c>
    </row>
    <row r="12" spans="1:14" ht="17.25" customHeight="1" x14ac:dyDescent="0.25">
      <c r="A12" s="37" t="s">
        <v>1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3460.6970000000001</v>
      </c>
      <c r="N12" s="57">
        <v>3460.6970000000001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4285.8511959999996</v>
      </c>
      <c r="N13" s="57">
        <v>4285.8511959999996</v>
      </c>
    </row>
    <row r="14" spans="1:14" ht="17.25" customHeight="1" x14ac:dyDescent="0.25">
      <c r="A14" s="37" t="s">
        <v>3</v>
      </c>
      <c r="B14" s="36">
        <v>38.666000000000004</v>
      </c>
      <c r="C14" s="36">
        <v>270.05099999999999</v>
      </c>
      <c r="D14" s="36">
        <v>56.797000000000004</v>
      </c>
      <c r="E14" s="36">
        <v>0</v>
      </c>
      <c r="F14" s="36">
        <v>0</v>
      </c>
      <c r="G14" s="36">
        <v>306.10300000000001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1999.154</v>
      </c>
      <c r="N14" s="57">
        <v>2670.7709999999997</v>
      </c>
    </row>
    <row r="15" spans="1:14" ht="17.25" customHeight="1" x14ac:dyDescent="0.25">
      <c r="A15" s="37" t="s">
        <v>4</v>
      </c>
      <c r="B15" s="36">
        <v>33</v>
      </c>
      <c r="C15" s="36">
        <v>171</v>
      </c>
      <c r="D15" s="36">
        <v>0</v>
      </c>
      <c r="E15" s="36">
        <v>0</v>
      </c>
      <c r="F15" s="36">
        <v>0</v>
      </c>
      <c r="G15" s="36">
        <v>120</v>
      </c>
      <c r="H15" s="36">
        <v>0</v>
      </c>
      <c r="I15" s="36">
        <v>0</v>
      </c>
      <c r="J15" s="36">
        <v>0</v>
      </c>
      <c r="K15" s="36">
        <v>97</v>
      </c>
      <c r="L15" s="36">
        <v>0</v>
      </c>
      <c r="M15" s="36">
        <v>664</v>
      </c>
      <c r="N15" s="57">
        <v>1085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196.59099999999998</v>
      </c>
      <c r="N16" s="57">
        <v>196.59099999999998</v>
      </c>
    </row>
    <row r="17" spans="1:17" ht="17.25" customHeight="1" x14ac:dyDescent="0.25">
      <c r="A17" s="37" t="s">
        <v>6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1656.5749999999998</v>
      </c>
      <c r="N17" s="57">
        <v>1656.5749999999998</v>
      </c>
    </row>
    <row r="18" spans="1:17" ht="17.25" customHeight="1" x14ac:dyDescent="0.25">
      <c r="A18" s="37" t="s">
        <v>7</v>
      </c>
      <c r="B18" s="36">
        <v>0</v>
      </c>
      <c r="C18" s="36">
        <v>11.503</v>
      </c>
      <c r="D18" s="36">
        <v>11.061</v>
      </c>
      <c r="E18" s="36">
        <v>0</v>
      </c>
      <c r="F18" s="36">
        <v>0.96200000000000008</v>
      </c>
      <c r="G18" s="36">
        <v>6.5070000000000006</v>
      </c>
      <c r="H18" s="36">
        <v>2.7320000000000002</v>
      </c>
      <c r="I18" s="36">
        <v>2.1720000000000002</v>
      </c>
      <c r="J18" s="36">
        <v>0</v>
      </c>
      <c r="K18" s="36">
        <v>0</v>
      </c>
      <c r="L18" s="36">
        <v>0</v>
      </c>
      <c r="M18" s="36">
        <v>82.738</v>
      </c>
      <c r="N18" s="57">
        <v>117.67500000000001</v>
      </c>
    </row>
    <row r="19" spans="1:17" ht="17.25" customHeight="1" x14ac:dyDescent="0.25">
      <c r="A19" s="37" t="s">
        <v>8</v>
      </c>
      <c r="B19" s="36">
        <v>0</v>
      </c>
      <c r="C19" s="36">
        <v>2</v>
      </c>
      <c r="D19" s="36">
        <v>18</v>
      </c>
      <c r="E19" s="36">
        <v>9</v>
      </c>
      <c r="F19" s="36">
        <v>3</v>
      </c>
      <c r="G19" s="36">
        <v>6</v>
      </c>
      <c r="H19" s="36">
        <v>27</v>
      </c>
      <c r="I19" s="36">
        <v>3</v>
      </c>
      <c r="J19" s="36">
        <v>10</v>
      </c>
      <c r="K19" s="36">
        <v>0</v>
      </c>
      <c r="L19" s="36">
        <v>46</v>
      </c>
      <c r="M19" s="36">
        <v>145</v>
      </c>
      <c r="N19" s="57">
        <v>269</v>
      </c>
    </row>
    <row r="20" spans="1:17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2717.2649999999999</v>
      </c>
      <c r="N20" s="57">
        <v>2717.2649999999999</v>
      </c>
    </row>
    <row r="21" spans="1:17" ht="17.25" customHeight="1" x14ac:dyDescent="0.25">
      <c r="A21" s="37" t="s">
        <v>10</v>
      </c>
      <c r="B21" s="36">
        <v>0</v>
      </c>
      <c r="C21" s="36">
        <v>2223.1309999999999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1478.127</v>
      </c>
      <c r="N21" s="57">
        <v>3701.2579999999998</v>
      </c>
    </row>
    <row r="22" spans="1:17" ht="17.25" customHeight="1" x14ac:dyDescent="0.25">
      <c r="A22" s="37" t="s">
        <v>11</v>
      </c>
      <c r="B22" s="36">
        <v>0</v>
      </c>
      <c r="C22" s="36">
        <v>188.547</v>
      </c>
      <c r="D22" s="36">
        <v>0</v>
      </c>
      <c r="E22" s="36">
        <v>0</v>
      </c>
      <c r="F22" s="36">
        <v>75</v>
      </c>
      <c r="G22" s="36">
        <v>56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360.93299999999999</v>
      </c>
      <c r="N22" s="57">
        <v>680.48</v>
      </c>
    </row>
    <row r="23" spans="1:17" ht="17.25" customHeight="1" x14ac:dyDescent="0.25">
      <c r="A23" s="37" t="s">
        <v>43</v>
      </c>
      <c r="B23" s="36">
        <v>0</v>
      </c>
      <c r="C23" s="36">
        <v>14.623000000000001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41.18</v>
      </c>
      <c r="N23" s="57">
        <v>55.803000000000004</v>
      </c>
    </row>
    <row r="24" spans="1:17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657.30600000000004</v>
      </c>
      <c r="N24" s="63">
        <v>657.30600000000004</v>
      </c>
    </row>
    <row r="25" spans="1:17" ht="39.950000000000003" customHeight="1" x14ac:dyDescent="0.25">
      <c r="A25" s="115" t="s">
        <v>73</v>
      </c>
      <c r="B25" s="117">
        <f>SUM(B11:B24)</f>
        <v>561.66600000000005</v>
      </c>
      <c r="C25" s="117">
        <f t="shared" ref="C25:N25" si="0">SUM(C11:C24)</f>
        <v>3058.855</v>
      </c>
      <c r="D25" s="117">
        <f t="shared" si="0"/>
        <v>744.85800000000006</v>
      </c>
      <c r="E25" s="117">
        <f t="shared" si="0"/>
        <v>785</v>
      </c>
      <c r="F25" s="117">
        <f t="shared" si="0"/>
        <v>288.96199999999999</v>
      </c>
      <c r="G25" s="117">
        <f t="shared" si="0"/>
        <v>761.61</v>
      </c>
      <c r="H25" s="117">
        <f t="shared" si="0"/>
        <v>43.731999999999999</v>
      </c>
      <c r="I25" s="117">
        <f t="shared" si="0"/>
        <v>5.1720000000000006</v>
      </c>
      <c r="J25" s="117">
        <f t="shared" si="0"/>
        <v>10</v>
      </c>
      <c r="K25" s="117">
        <f t="shared" si="0"/>
        <v>97</v>
      </c>
      <c r="L25" s="117">
        <f t="shared" si="0"/>
        <v>46</v>
      </c>
      <c r="M25" s="117">
        <f t="shared" si="0"/>
        <v>46636.417195999995</v>
      </c>
      <c r="N25" s="117">
        <f t="shared" si="0"/>
        <v>53039.272196000005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/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121" t="s">
        <v>39</v>
      </c>
      <c r="O27" s="120"/>
      <c r="P27" s="120"/>
      <c r="Q27" s="120"/>
    </row>
    <row r="28" spans="1:17" ht="12.75" customHeight="1" x14ac:dyDescent="0.25">
      <c r="A28" s="22"/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122" t="s">
        <v>40</v>
      </c>
      <c r="O28" s="122"/>
      <c r="P28" s="122"/>
      <c r="Q28" s="122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4"/>
  <sheetViews>
    <sheetView zoomScaleNormal="100" zoomScaleSheetLayoutView="100" workbookViewId="0">
      <selection activeCell="R21" sqref="R21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6" t="s">
        <v>137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2.75" customHeight="1" x14ac:dyDescent="0.25">
      <c r="A2" s="147" t="s">
        <v>138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101</v>
      </c>
    </row>
    <row r="5" spans="1:14" ht="12.75" customHeight="1" x14ac:dyDescent="0.25">
      <c r="A5" s="142" t="s">
        <v>74</v>
      </c>
      <c r="B5" s="142" t="s">
        <v>59</v>
      </c>
      <c r="C5" s="142" t="s">
        <v>75</v>
      </c>
      <c r="D5" s="142" t="s">
        <v>76</v>
      </c>
      <c r="E5" s="142" t="s">
        <v>77</v>
      </c>
      <c r="F5" s="142" t="s">
        <v>78</v>
      </c>
      <c r="G5" s="142" t="s">
        <v>79</v>
      </c>
      <c r="H5" s="142" t="s">
        <v>80</v>
      </c>
      <c r="I5" s="142" t="s">
        <v>81</v>
      </c>
      <c r="J5" s="142" t="s">
        <v>82</v>
      </c>
      <c r="K5" s="142" t="s">
        <v>83</v>
      </c>
      <c r="L5" s="142" t="s">
        <v>84</v>
      </c>
      <c r="M5" s="142" t="s">
        <v>85</v>
      </c>
      <c r="N5" s="142" t="s">
        <v>86</v>
      </c>
    </row>
    <row r="6" spans="1:14" ht="12.7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2.7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12.75" customHeigh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ht="12.75" customHeight="1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ht="12.75" customHeight="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ht="17.25" customHeight="1" x14ac:dyDescent="0.25">
      <c r="A11" s="54" t="s">
        <v>0</v>
      </c>
      <c r="B11" s="55">
        <v>352</v>
      </c>
      <c r="C11" s="55">
        <v>290</v>
      </c>
      <c r="D11" s="55">
        <v>717</v>
      </c>
      <c r="E11" s="55">
        <v>736</v>
      </c>
      <c r="F11" s="55">
        <v>100</v>
      </c>
      <c r="G11" s="55">
        <v>360</v>
      </c>
      <c r="H11" s="55">
        <v>17</v>
      </c>
      <c r="I11" s="55">
        <v>0</v>
      </c>
      <c r="J11" s="55">
        <v>0</v>
      </c>
      <c r="K11" s="55">
        <v>0</v>
      </c>
      <c r="L11" s="55">
        <v>0</v>
      </c>
      <c r="M11" s="55">
        <v>29781</v>
      </c>
      <c r="N11" s="56">
        <v>32353</v>
      </c>
    </row>
    <row r="12" spans="1:14" ht="17.25" customHeight="1" x14ac:dyDescent="0.25">
      <c r="A12" s="37" t="s">
        <v>1</v>
      </c>
      <c r="B12" s="36">
        <v>36.640999999999998</v>
      </c>
      <c r="C12" s="36">
        <v>198.29799999999997</v>
      </c>
      <c r="D12" s="36">
        <v>361.26799999999997</v>
      </c>
      <c r="E12" s="36">
        <v>521.85799999999995</v>
      </c>
      <c r="F12" s="36">
        <v>38.040000000000006</v>
      </c>
      <c r="G12" s="36">
        <v>245.82900000000001</v>
      </c>
      <c r="H12" s="36">
        <v>702.02099999999996</v>
      </c>
      <c r="I12" s="36">
        <v>157.636</v>
      </c>
      <c r="J12" s="36">
        <v>108.07100000000001</v>
      </c>
      <c r="K12" s="36">
        <v>1.4E-2</v>
      </c>
      <c r="L12" s="36">
        <v>279.85899999999998</v>
      </c>
      <c r="M12" s="36">
        <v>1615.9500000000003</v>
      </c>
      <c r="N12" s="57">
        <v>4265.4849999999997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4294.7253230000006</v>
      </c>
      <c r="N13" s="57">
        <v>4294.7253230000006</v>
      </c>
    </row>
    <row r="14" spans="1:14" ht="17.25" customHeight="1" x14ac:dyDescent="0.25">
      <c r="A14" s="37" t="s">
        <v>3</v>
      </c>
      <c r="B14" s="36">
        <v>40.015000000000001</v>
      </c>
      <c r="C14" s="36">
        <v>289.39300000000003</v>
      </c>
      <c r="D14" s="36">
        <v>43.242000000000004</v>
      </c>
      <c r="E14" s="36">
        <v>0</v>
      </c>
      <c r="F14" s="36">
        <v>0</v>
      </c>
      <c r="G14" s="36">
        <v>340.21899999999999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1897.6030000000001</v>
      </c>
      <c r="N14" s="57">
        <v>2610.4720000000002</v>
      </c>
    </row>
    <row r="15" spans="1:14" ht="17.25" customHeight="1" x14ac:dyDescent="0.25">
      <c r="A15" s="37" t="s">
        <v>4</v>
      </c>
      <c r="B15" s="36">
        <v>34</v>
      </c>
      <c r="C15" s="36">
        <v>182</v>
      </c>
      <c r="D15" s="36">
        <v>0</v>
      </c>
      <c r="E15" s="36">
        <v>0</v>
      </c>
      <c r="F15" s="36">
        <v>0</v>
      </c>
      <c r="G15" s="36">
        <v>198</v>
      </c>
      <c r="H15" s="36">
        <v>0</v>
      </c>
      <c r="I15" s="36">
        <v>0</v>
      </c>
      <c r="J15" s="36">
        <v>0</v>
      </c>
      <c r="K15" s="36">
        <v>87</v>
      </c>
      <c r="L15" s="36">
        <v>0</v>
      </c>
      <c r="M15" s="36">
        <v>628</v>
      </c>
      <c r="N15" s="57">
        <v>1129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139.09100000000001</v>
      </c>
      <c r="N16" s="57">
        <v>139.09100000000001</v>
      </c>
    </row>
    <row r="17" spans="1:17" ht="17.25" customHeight="1" x14ac:dyDescent="0.25">
      <c r="A17" s="37" t="s">
        <v>6</v>
      </c>
      <c r="B17" s="36">
        <v>0</v>
      </c>
      <c r="C17" s="36">
        <v>169.44500000000002</v>
      </c>
      <c r="D17" s="36">
        <v>115.47800000000001</v>
      </c>
      <c r="E17" s="36">
        <v>184.45100000000002</v>
      </c>
      <c r="F17" s="36">
        <v>7.5759999999999996</v>
      </c>
      <c r="G17" s="36">
        <v>100.43299999999999</v>
      </c>
      <c r="H17" s="36">
        <v>48.518000000000001</v>
      </c>
      <c r="I17" s="36">
        <v>21.932000000000002</v>
      </c>
      <c r="J17" s="36">
        <v>18.126000000000001</v>
      </c>
      <c r="K17" s="36">
        <v>75.479000000000013</v>
      </c>
      <c r="L17" s="36">
        <v>131.95000000000002</v>
      </c>
      <c r="M17" s="36">
        <v>724.61900000000037</v>
      </c>
      <c r="N17" s="57">
        <v>1598.0070000000001</v>
      </c>
    </row>
    <row r="18" spans="1:17" ht="17.25" customHeight="1" x14ac:dyDescent="0.25">
      <c r="A18" s="37" t="s">
        <v>7</v>
      </c>
      <c r="B18" s="36">
        <v>0</v>
      </c>
      <c r="C18" s="36">
        <v>14.727</v>
      </c>
      <c r="D18" s="36">
        <v>7.7250000000000005</v>
      </c>
      <c r="E18" s="36">
        <v>0</v>
      </c>
      <c r="F18" s="36">
        <v>1.554</v>
      </c>
      <c r="G18" s="36">
        <v>4.9649999999999999</v>
      </c>
      <c r="H18" s="36">
        <v>1.125</v>
      </c>
      <c r="I18" s="36">
        <v>1.952</v>
      </c>
      <c r="J18" s="36">
        <v>0.111</v>
      </c>
      <c r="K18" s="36">
        <v>0</v>
      </c>
      <c r="L18" s="36">
        <v>0</v>
      </c>
      <c r="M18" s="36">
        <v>120.303</v>
      </c>
      <c r="N18" s="57">
        <v>152.46199999999999</v>
      </c>
    </row>
    <row r="19" spans="1:17" ht="17.25" customHeight="1" x14ac:dyDescent="0.25">
      <c r="A19" s="37" t="s">
        <v>8</v>
      </c>
      <c r="B19" s="36">
        <v>0</v>
      </c>
      <c r="C19" s="36">
        <v>3</v>
      </c>
      <c r="D19" s="36">
        <v>15</v>
      </c>
      <c r="E19" s="36">
        <v>11</v>
      </c>
      <c r="F19" s="36">
        <v>3</v>
      </c>
      <c r="G19" s="36">
        <v>6</v>
      </c>
      <c r="H19" s="36">
        <v>30</v>
      </c>
      <c r="I19" s="36">
        <v>3</v>
      </c>
      <c r="J19" s="36">
        <v>12</v>
      </c>
      <c r="K19" s="36">
        <v>0</v>
      </c>
      <c r="L19" s="36">
        <v>40</v>
      </c>
      <c r="M19" s="36">
        <v>188</v>
      </c>
      <c r="N19" s="57">
        <v>311</v>
      </c>
    </row>
    <row r="20" spans="1:17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3063.6969999999997</v>
      </c>
      <c r="N20" s="57">
        <v>3063.6969999999997</v>
      </c>
    </row>
    <row r="21" spans="1:17" ht="17.25" customHeight="1" x14ac:dyDescent="0.25">
      <c r="A21" s="37" t="s">
        <v>10</v>
      </c>
      <c r="B21" s="36">
        <v>0</v>
      </c>
      <c r="C21" s="36">
        <v>445.31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1849.846</v>
      </c>
      <c r="N21" s="57">
        <v>2295.1559999999999</v>
      </c>
    </row>
    <row r="22" spans="1:17" ht="17.25" customHeight="1" x14ac:dyDescent="0.25">
      <c r="A22" s="37" t="s">
        <v>11</v>
      </c>
      <c r="B22" s="36">
        <v>0</v>
      </c>
      <c r="C22" s="36">
        <v>219.38400000000001</v>
      </c>
      <c r="D22" s="36">
        <v>1.704</v>
      </c>
      <c r="E22" s="36">
        <v>0</v>
      </c>
      <c r="F22" s="36">
        <v>62</v>
      </c>
      <c r="G22" s="36">
        <v>47.498000000000005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487.303</v>
      </c>
      <c r="N22" s="57">
        <v>817.88900000000001</v>
      </c>
    </row>
    <row r="23" spans="1:17" ht="17.25" customHeight="1" x14ac:dyDescent="0.25">
      <c r="A23" s="37" t="s">
        <v>43</v>
      </c>
      <c r="B23" s="36">
        <v>0</v>
      </c>
      <c r="C23" s="36">
        <v>10.472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157.15899999999999</v>
      </c>
      <c r="N23" s="57">
        <v>167.631</v>
      </c>
    </row>
    <row r="24" spans="1:17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690.48399999999992</v>
      </c>
      <c r="N24" s="63">
        <v>690.48399999999992</v>
      </c>
    </row>
    <row r="25" spans="1:17" ht="39.950000000000003" customHeight="1" x14ac:dyDescent="0.25">
      <c r="A25" s="115" t="s">
        <v>73</v>
      </c>
      <c r="B25" s="117">
        <f>SUM(B11:B24)</f>
        <v>462.65600000000001</v>
      </c>
      <c r="C25" s="117">
        <f t="shared" ref="C25:N25" si="0">SUM(C11:C24)</f>
        <v>1822.029</v>
      </c>
      <c r="D25" s="117">
        <f t="shared" si="0"/>
        <v>1261.4169999999999</v>
      </c>
      <c r="E25" s="117">
        <f t="shared" si="0"/>
        <v>1453.309</v>
      </c>
      <c r="F25" s="117">
        <f t="shared" si="0"/>
        <v>212.17000000000002</v>
      </c>
      <c r="G25" s="117">
        <f t="shared" si="0"/>
        <v>1302.944</v>
      </c>
      <c r="H25" s="117">
        <f t="shared" si="0"/>
        <v>798.66399999999999</v>
      </c>
      <c r="I25" s="117">
        <f t="shared" si="0"/>
        <v>184.51999999999998</v>
      </c>
      <c r="J25" s="117">
        <f t="shared" si="0"/>
        <v>138.30800000000002</v>
      </c>
      <c r="K25" s="117">
        <f t="shared" si="0"/>
        <v>162.49299999999999</v>
      </c>
      <c r="L25" s="117">
        <f t="shared" si="0"/>
        <v>451.80899999999997</v>
      </c>
      <c r="M25" s="117">
        <f t="shared" si="0"/>
        <v>45637.780322999999</v>
      </c>
      <c r="N25" s="117">
        <f t="shared" si="0"/>
        <v>53888.099323000002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E27" s="34"/>
      <c r="F27" s="34"/>
      <c r="G27" s="34"/>
      <c r="H27" s="34"/>
      <c r="I27" s="34"/>
      <c r="J27" s="34"/>
      <c r="K27" s="34"/>
      <c r="L27" s="34"/>
      <c r="M27" s="34"/>
      <c r="N27" s="121" t="s">
        <v>39</v>
      </c>
      <c r="O27" s="120"/>
      <c r="P27" s="120"/>
      <c r="Q27" s="120"/>
    </row>
    <row r="28" spans="1:17" ht="12.75" customHeight="1" x14ac:dyDescent="0.25">
      <c r="E28" s="33"/>
      <c r="F28" s="34"/>
      <c r="G28" s="34"/>
      <c r="H28" s="34"/>
      <c r="I28" s="34"/>
      <c r="J28" s="34"/>
      <c r="K28" s="34"/>
      <c r="L28" s="34"/>
      <c r="M28" s="34"/>
      <c r="N28" s="122" t="s">
        <v>40</v>
      </c>
      <c r="O28" s="122"/>
      <c r="P28" s="122"/>
      <c r="Q28" s="122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4"/>
  <sheetViews>
    <sheetView zoomScaleNormal="100" zoomScaleSheetLayoutView="100" workbookViewId="0">
      <selection activeCell="M31" sqref="M31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6" t="s">
        <v>140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2.75" customHeight="1" x14ac:dyDescent="0.25">
      <c r="A2" s="147" t="s">
        <v>139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101</v>
      </c>
    </row>
    <row r="5" spans="1:14" ht="12.75" customHeight="1" x14ac:dyDescent="0.25">
      <c r="A5" s="142" t="s">
        <v>74</v>
      </c>
      <c r="B5" s="142" t="s">
        <v>59</v>
      </c>
      <c r="C5" s="142" t="s">
        <v>75</v>
      </c>
      <c r="D5" s="142" t="s">
        <v>76</v>
      </c>
      <c r="E5" s="142" t="s">
        <v>77</v>
      </c>
      <c r="F5" s="142" t="s">
        <v>78</v>
      </c>
      <c r="G5" s="142" t="s">
        <v>79</v>
      </c>
      <c r="H5" s="142" t="s">
        <v>80</v>
      </c>
      <c r="I5" s="142" t="s">
        <v>81</v>
      </c>
      <c r="J5" s="142" t="s">
        <v>82</v>
      </c>
      <c r="K5" s="142" t="s">
        <v>83</v>
      </c>
      <c r="L5" s="142" t="s">
        <v>84</v>
      </c>
      <c r="M5" s="142" t="s">
        <v>85</v>
      </c>
      <c r="N5" s="142" t="s">
        <v>86</v>
      </c>
    </row>
    <row r="6" spans="1:14" ht="12.7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2.7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12.75" customHeigh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ht="12.75" customHeight="1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ht="12.75" customHeight="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ht="17.25" customHeight="1" x14ac:dyDescent="0.25">
      <c r="A11" s="54" t="s">
        <v>0</v>
      </c>
      <c r="B11" s="55">
        <v>328</v>
      </c>
      <c r="C11" s="55">
        <v>466</v>
      </c>
      <c r="D11" s="55">
        <v>564</v>
      </c>
      <c r="E11" s="55">
        <v>874</v>
      </c>
      <c r="F11" s="55">
        <v>219</v>
      </c>
      <c r="G11" s="55">
        <v>309</v>
      </c>
      <c r="H11" s="55">
        <v>36</v>
      </c>
      <c r="I11" s="55">
        <v>0</v>
      </c>
      <c r="J11" s="55">
        <v>0</v>
      </c>
      <c r="K11" s="55">
        <v>0</v>
      </c>
      <c r="L11" s="55">
        <v>0</v>
      </c>
      <c r="M11" s="55">
        <v>27220</v>
      </c>
      <c r="N11" s="56">
        <v>30016</v>
      </c>
    </row>
    <row r="12" spans="1:14" ht="17.25" customHeight="1" x14ac:dyDescent="0.25">
      <c r="A12" s="37" t="s">
        <v>1</v>
      </c>
      <c r="B12" s="36">
        <v>283.096</v>
      </c>
      <c r="C12" s="36">
        <v>199.90199999999999</v>
      </c>
      <c r="D12" s="36">
        <v>315.60300000000001</v>
      </c>
      <c r="E12" s="36">
        <v>517.34699999999998</v>
      </c>
      <c r="F12" s="36">
        <v>31.082000000000001</v>
      </c>
      <c r="G12" s="36">
        <v>212.19499999999999</v>
      </c>
      <c r="H12" s="36">
        <v>590.404</v>
      </c>
      <c r="I12" s="36">
        <v>135.92699999999999</v>
      </c>
      <c r="J12" s="36">
        <v>54.632000000000005</v>
      </c>
      <c r="K12" s="36">
        <v>0</v>
      </c>
      <c r="L12" s="36">
        <v>343.72699999999998</v>
      </c>
      <c r="M12" s="36">
        <v>932.996000000001</v>
      </c>
      <c r="N12" s="57">
        <v>3616.9110000000001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3937.6006589999997</v>
      </c>
      <c r="N13" s="57">
        <v>3937.6006589999997</v>
      </c>
    </row>
    <row r="14" spans="1:14" ht="17.25" customHeight="1" x14ac:dyDescent="0.25">
      <c r="A14" s="37" t="s">
        <v>3</v>
      </c>
      <c r="B14" s="36">
        <v>36.343000000000004</v>
      </c>
      <c r="C14" s="36">
        <v>290.36700000000002</v>
      </c>
      <c r="D14" s="36">
        <v>313.46999999999997</v>
      </c>
      <c r="E14" s="36">
        <v>0</v>
      </c>
      <c r="F14" s="36">
        <v>0</v>
      </c>
      <c r="G14" s="36">
        <v>382.61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1642.4870000000001</v>
      </c>
      <c r="N14" s="57">
        <v>2665.2770000000005</v>
      </c>
    </row>
    <row r="15" spans="1:14" ht="17.25" customHeight="1" x14ac:dyDescent="0.25">
      <c r="A15" s="37" t="s">
        <v>4</v>
      </c>
      <c r="B15" s="36">
        <v>52</v>
      </c>
      <c r="C15" s="36">
        <v>184</v>
      </c>
      <c r="D15" s="36">
        <v>0</v>
      </c>
      <c r="E15" s="36">
        <v>0</v>
      </c>
      <c r="F15" s="36">
        <v>0</v>
      </c>
      <c r="G15" s="36">
        <v>129</v>
      </c>
      <c r="H15" s="36">
        <v>0</v>
      </c>
      <c r="I15" s="36">
        <v>0</v>
      </c>
      <c r="J15" s="36">
        <v>0</v>
      </c>
      <c r="K15" s="36">
        <v>53</v>
      </c>
      <c r="L15" s="36">
        <v>0</v>
      </c>
      <c r="M15" s="36">
        <v>537</v>
      </c>
      <c r="N15" s="57">
        <v>955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46.987000000000002</v>
      </c>
      <c r="N16" s="57">
        <v>46.987000000000002</v>
      </c>
    </row>
    <row r="17" spans="1:17" ht="17.25" customHeight="1" x14ac:dyDescent="0.25">
      <c r="A17" s="37" t="s">
        <v>6</v>
      </c>
      <c r="B17" s="36">
        <v>0</v>
      </c>
      <c r="C17" s="36">
        <v>161.13299999999998</v>
      </c>
      <c r="D17" s="36">
        <v>122.563</v>
      </c>
      <c r="E17" s="36">
        <v>176.40800000000002</v>
      </c>
      <c r="F17" s="36">
        <v>13.013999999999999</v>
      </c>
      <c r="G17" s="36">
        <v>103.626</v>
      </c>
      <c r="H17" s="36">
        <v>53.822000000000003</v>
      </c>
      <c r="I17" s="36">
        <v>22.591000000000001</v>
      </c>
      <c r="J17" s="36">
        <v>13.341999999999999</v>
      </c>
      <c r="K17" s="36">
        <v>37.655000000000001</v>
      </c>
      <c r="L17" s="36">
        <v>121.8</v>
      </c>
      <c r="M17" s="36">
        <v>809.50099999999998</v>
      </c>
      <c r="N17" s="57">
        <v>1635.4549999999999</v>
      </c>
    </row>
    <row r="18" spans="1:17" ht="17.25" customHeight="1" x14ac:dyDescent="0.25">
      <c r="A18" s="37" t="s">
        <v>7</v>
      </c>
      <c r="B18" s="36">
        <v>0</v>
      </c>
      <c r="C18" s="36">
        <v>7.4300000000000006</v>
      </c>
      <c r="D18" s="36">
        <v>3.9E-2</v>
      </c>
      <c r="E18" s="36">
        <v>0</v>
      </c>
      <c r="F18" s="36">
        <v>0.44400000000000001</v>
      </c>
      <c r="G18" s="36">
        <v>3.5140000000000002</v>
      </c>
      <c r="H18" s="36">
        <v>0.29599999999999999</v>
      </c>
      <c r="I18" s="36">
        <v>1.794</v>
      </c>
      <c r="J18" s="36">
        <v>3.6999999999999998E-2</v>
      </c>
      <c r="K18" s="36">
        <v>0</v>
      </c>
      <c r="L18" s="36">
        <v>0</v>
      </c>
      <c r="M18" s="36">
        <v>107.34099999999998</v>
      </c>
      <c r="N18" s="57">
        <v>120.89499999999998</v>
      </c>
      <c r="O18" s="118"/>
    </row>
    <row r="19" spans="1:17" ht="17.25" customHeight="1" x14ac:dyDescent="0.25">
      <c r="A19" s="37" t="s">
        <v>8</v>
      </c>
      <c r="B19" s="36">
        <v>0</v>
      </c>
      <c r="C19" s="36">
        <v>4</v>
      </c>
      <c r="D19" s="36">
        <v>13</v>
      </c>
      <c r="E19" s="36">
        <v>14</v>
      </c>
      <c r="F19" s="36">
        <v>3</v>
      </c>
      <c r="G19" s="36">
        <v>7</v>
      </c>
      <c r="H19" s="36">
        <v>30</v>
      </c>
      <c r="I19" s="36">
        <v>3</v>
      </c>
      <c r="J19" s="36">
        <v>8</v>
      </c>
      <c r="K19" s="36">
        <v>0</v>
      </c>
      <c r="L19" s="36">
        <v>46</v>
      </c>
      <c r="M19" s="36">
        <v>149</v>
      </c>
      <c r="N19" s="57">
        <v>277</v>
      </c>
      <c r="O19" s="118"/>
    </row>
    <row r="20" spans="1:17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2701.6220000000003</v>
      </c>
      <c r="N20" s="57">
        <v>2701.6220000000003</v>
      </c>
      <c r="O20" s="118"/>
    </row>
    <row r="21" spans="1:17" ht="17.25" customHeight="1" x14ac:dyDescent="0.25">
      <c r="A21" s="37" t="s">
        <v>10</v>
      </c>
      <c r="B21" s="36">
        <v>0</v>
      </c>
      <c r="C21" s="36">
        <v>1468.4559999999999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814.63800000000015</v>
      </c>
      <c r="N21" s="57">
        <v>2283.0940000000001</v>
      </c>
      <c r="O21" s="118"/>
    </row>
    <row r="22" spans="1:17" ht="17.25" customHeight="1" x14ac:dyDescent="0.25">
      <c r="A22" s="37" t="s">
        <v>11</v>
      </c>
      <c r="B22" s="36">
        <v>0</v>
      </c>
      <c r="C22" s="36">
        <v>0</v>
      </c>
      <c r="D22" s="36">
        <v>0.55600000000000005</v>
      </c>
      <c r="E22" s="36">
        <v>0</v>
      </c>
      <c r="F22" s="36">
        <v>20</v>
      </c>
      <c r="G22" s="36">
        <v>64.55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439.714</v>
      </c>
      <c r="N22" s="57">
        <v>524.81999999999994</v>
      </c>
      <c r="O22" s="118"/>
    </row>
    <row r="23" spans="1:17" ht="17.25" customHeight="1" x14ac:dyDescent="0.25">
      <c r="A23" s="37" t="s">
        <v>43</v>
      </c>
      <c r="B23" s="36">
        <v>0</v>
      </c>
      <c r="C23" s="36">
        <v>10.336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132.81399999999999</v>
      </c>
      <c r="N23" s="57">
        <v>143.14999999999998</v>
      </c>
      <c r="O23" s="118"/>
    </row>
    <row r="24" spans="1:17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938.77</v>
      </c>
      <c r="N24" s="63">
        <v>938.77</v>
      </c>
      <c r="O24" s="118"/>
    </row>
    <row r="25" spans="1:17" ht="39.950000000000003" customHeight="1" x14ac:dyDescent="0.25">
      <c r="A25" s="115" t="s">
        <v>73</v>
      </c>
      <c r="B25" s="117">
        <f>SUM(B11:B24)</f>
        <v>699.43899999999996</v>
      </c>
      <c r="C25" s="117">
        <f t="shared" ref="C25:N25" si="0">SUM(C11:C24)</f>
        <v>2791.6239999999998</v>
      </c>
      <c r="D25" s="117">
        <f t="shared" si="0"/>
        <v>1329.2310000000002</v>
      </c>
      <c r="E25" s="117">
        <f t="shared" si="0"/>
        <v>1581.7550000000001</v>
      </c>
      <c r="F25" s="117">
        <f t="shared" si="0"/>
        <v>286.54000000000002</v>
      </c>
      <c r="G25" s="117">
        <f t="shared" si="0"/>
        <v>1211.4949999999997</v>
      </c>
      <c r="H25" s="117">
        <f t="shared" si="0"/>
        <v>710.52200000000005</v>
      </c>
      <c r="I25" s="117">
        <f t="shared" si="0"/>
        <v>163.31200000000001</v>
      </c>
      <c r="J25" s="117">
        <f t="shared" si="0"/>
        <v>76.01100000000001</v>
      </c>
      <c r="K25" s="117">
        <f t="shared" si="0"/>
        <v>90.655000000000001</v>
      </c>
      <c r="L25" s="117">
        <f t="shared" si="0"/>
        <v>511.52699999999999</v>
      </c>
      <c r="M25" s="117">
        <f t="shared" si="0"/>
        <v>40410.470658999991</v>
      </c>
      <c r="N25" s="117">
        <f t="shared" si="0"/>
        <v>49862.581658999996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E27" s="34"/>
      <c r="F27" s="34"/>
      <c r="G27" s="34"/>
      <c r="H27" s="34"/>
      <c r="I27" s="34"/>
      <c r="J27" s="34"/>
      <c r="K27" s="34"/>
      <c r="L27" s="34"/>
      <c r="M27" s="34"/>
      <c r="N27" s="121" t="s">
        <v>39</v>
      </c>
      <c r="O27" s="120"/>
      <c r="P27" s="120"/>
      <c r="Q27" s="120"/>
    </row>
    <row r="28" spans="1:17" ht="12.75" customHeight="1" x14ac:dyDescent="0.25">
      <c r="E28" s="33"/>
      <c r="F28" s="34"/>
      <c r="G28" s="34"/>
      <c r="H28" s="34"/>
      <c r="I28" s="34"/>
      <c r="J28" s="34"/>
      <c r="K28" s="34"/>
      <c r="L28" s="34"/>
      <c r="M28" s="34"/>
      <c r="N28" s="122" t="s">
        <v>40</v>
      </c>
      <c r="O28" s="122"/>
      <c r="P28" s="122"/>
      <c r="Q28" s="122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54"/>
  <sheetViews>
    <sheetView zoomScaleNormal="100" zoomScaleSheetLayoutView="100" workbookViewId="0">
      <selection activeCell="Q19" sqref="Q19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6" t="s">
        <v>141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2.75" customHeight="1" x14ac:dyDescent="0.25">
      <c r="A2" s="147" t="s">
        <v>142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101</v>
      </c>
    </row>
    <row r="5" spans="1:14" ht="12.75" customHeight="1" x14ac:dyDescent="0.25">
      <c r="A5" s="142" t="s">
        <v>74</v>
      </c>
      <c r="B5" s="142" t="s">
        <v>59</v>
      </c>
      <c r="C5" s="142" t="s">
        <v>75</v>
      </c>
      <c r="D5" s="142" t="s">
        <v>76</v>
      </c>
      <c r="E5" s="142" t="s">
        <v>77</v>
      </c>
      <c r="F5" s="142" t="s">
        <v>78</v>
      </c>
      <c r="G5" s="142" t="s">
        <v>79</v>
      </c>
      <c r="H5" s="142" t="s">
        <v>80</v>
      </c>
      <c r="I5" s="142" t="s">
        <v>81</v>
      </c>
      <c r="J5" s="142" t="s">
        <v>82</v>
      </c>
      <c r="K5" s="142" t="s">
        <v>83</v>
      </c>
      <c r="L5" s="142" t="s">
        <v>84</v>
      </c>
      <c r="M5" s="142" t="s">
        <v>85</v>
      </c>
      <c r="N5" s="142" t="s">
        <v>86</v>
      </c>
    </row>
    <row r="6" spans="1:14" ht="12.7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12.7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12.75" customHeigh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ht="12.75" customHeight="1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ht="12.75" customHeight="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ht="17.25" customHeight="1" x14ac:dyDescent="0.25">
      <c r="A11" s="54" t="s">
        <v>0</v>
      </c>
      <c r="B11" s="55">
        <v>428</v>
      </c>
      <c r="C11" s="55">
        <v>380</v>
      </c>
      <c r="D11" s="55">
        <v>527</v>
      </c>
      <c r="E11" s="55">
        <v>783</v>
      </c>
      <c r="F11" s="55">
        <v>170</v>
      </c>
      <c r="G11" s="55">
        <v>378</v>
      </c>
      <c r="H11" s="55">
        <v>18</v>
      </c>
      <c r="I11" s="55">
        <v>0</v>
      </c>
      <c r="J11" s="55">
        <v>0</v>
      </c>
      <c r="K11" s="55">
        <v>0</v>
      </c>
      <c r="L11" s="55">
        <v>0</v>
      </c>
      <c r="M11" s="55">
        <v>26464</v>
      </c>
      <c r="N11" s="56">
        <v>29148</v>
      </c>
    </row>
    <row r="12" spans="1:14" ht="17.25" customHeight="1" x14ac:dyDescent="0.25">
      <c r="A12" s="37" t="s">
        <v>1</v>
      </c>
      <c r="B12" s="36">
        <v>59.800999999999995</v>
      </c>
      <c r="C12" s="36">
        <v>59.800999999999995</v>
      </c>
      <c r="D12" s="36">
        <v>335.07299999999998</v>
      </c>
      <c r="E12" s="36">
        <v>284.75900000000001</v>
      </c>
      <c r="F12" s="36">
        <v>67.826999999999998</v>
      </c>
      <c r="G12" s="36">
        <v>273.89300000000003</v>
      </c>
      <c r="H12" s="36">
        <v>689.74900000000002</v>
      </c>
      <c r="I12" s="36">
        <v>111.56</v>
      </c>
      <c r="J12" s="36">
        <v>57.951000000000001</v>
      </c>
      <c r="K12" s="36">
        <v>0</v>
      </c>
      <c r="L12" s="36">
        <v>216.42899999999997</v>
      </c>
      <c r="M12" s="36">
        <v>1849.5679999999998</v>
      </c>
      <c r="N12" s="57">
        <v>4006.4110000000001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57">
        <v>3622.9582110000001</v>
      </c>
    </row>
    <row r="14" spans="1:14" ht="17.25" customHeight="1" x14ac:dyDescent="0.25">
      <c r="A14" s="37" t="s">
        <v>3</v>
      </c>
      <c r="B14" s="36">
        <v>49.447000000000003</v>
      </c>
      <c r="C14" s="36">
        <v>413.8</v>
      </c>
      <c r="D14" s="36">
        <v>2.806</v>
      </c>
      <c r="E14" s="36">
        <v>0</v>
      </c>
      <c r="F14" s="36">
        <v>0</v>
      </c>
      <c r="G14" s="36">
        <v>317.32399999999996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2281.2039999999997</v>
      </c>
      <c r="N14" s="57">
        <v>3064.5809999999997</v>
      </c>
    </row>
    <row r="15" spans="1:14" ht="17.25" customHeight="1" x14ac:dyDescent="0.25">
      <c r="A15" s="37" t="s">
        <v>4</v>
      </c>
      <c r="B15" s="36">
        <v>38</v>
      </c>
      <c r="C15" s="36">
        <v>199</v>
      </c>
      <c r="D15" s="36">
        <v>0</v>
      </c>
      <c r="E15" s="36">
        <v>0</v>
      </c>
      <c r="F15" s="36">
        <v>0</v>
      </c>
      <c r="G15" s="36">
        <v>161</v>
      </c>
      <c r="H15" s="36">
        <v>0</v>
      </c>
      <c r="I15" s="36">
        <v>0</v>
      </c>
      <c r="J15" s="36">
        <v>0</v>
      </c>
      <c r="K15" s="36">
        <v>89</v>
      </c>
      <c r="L15" s="36">
        <v>0</v>
      </c>
      <c r="M15" s="36">
        <v>547</v>
      </c>
      <c r="N15" s="57">
        <v>1034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126.637</v>
      </c>
      <c r="N16" s="57">
        <v>126.637</v>
      </c>
    </row>
    <row r="17" spans="1:17" ht="17.25" customHeight="1" x14ac:dyDescent="0.25">
      <c r="A17" s="37" t="s">
        <v>6</v>
      </c>
      <c r="B17" s="36">
        <v>0</v>
      </c>
      <c r="C17" s="36">
        <v>199.24400000000003</v>
      </c>
      <c r="D17" s="36">
        <v>135.18</v>
      </c>
      <c r="E17" s="36">
        <v>111.89999999999999</v>
      </c>
      <c r="F17" s="36">
        <v>10.911</v>
      </c>
      <c r="G17" s="36">
        <v>112.48599999999999</v>
      </c>
      <c r="H17" s="36">
        <v>86.994</v>
      </c>
      <c r="I17" s="36">
        <v>18.161000000000001</v>
      </c>
      <c r="J17" s="36">
        <v>19.503</v>
      </c>
      <c r="K17" s="36">
        <v>28.447000000000003</v>
      </c>
      <c r="L17" s="36">
        <v>148.44399999999999</v>
      </c>
      <c r="M17" s="36">
        <v>1104.248</v>
      </c>
      <c r="N17" s="57">
        <v>1975.518</v>
      </c>
    </row>
    <row r="18" spans="1:17" ht="17.25" customHeight="1" x14ac:dyDescent="0.25">
      <c r="A18" s="37" t="s">
        <v>7</v>
      </c>
      <c r="B18" s="36">
        <v>0</v>
      </c>
      <c r="C18" s="36">
        <v>1.2370000000000001</v>
      </c>
      <c r="D18" s="36">
        <v>4.9809999999999999</v>
      </c>
      <c r="E18" s="36">
        <v>0</v>
      </c>
      <c r="F18" s="36">
        <v>0.51800000000000002</v>
      </c>
      <c r="G18" s="36">
        <v>3.476</v>
      </c>
      <c r="H18" s="36">
        <v>0.50900000000000001</v>
      </c>
      <c r="I18" s="36">
        <v>0.624</v>
      </c>
      <c r="J18" s="36">
        <v>0</v>
      </c>
      <c r="K18" s="36">
        <v>0</v>
      </c>
      <c r="L18" s="36">
        <v>0</v>
      </c>
      <c r="M18" s="36">
        <v>136.62799999999999</v>
      </c>
      <c r="N18" s="57">
        <v>147.97299999999998</v>
      </c>
    </row>
    <row r="19" spans="1:17" ht="17.25" customHeight="1" x14ac:dyDescent="0.25">
      <c r="A19" s="37" t="s">
        <v>8</v>
      </c>
      <c r="B19" s="36">
        <v>0</v>
      </c>
      <c r="C19" s="36">
        <v>5</v>
      </c>
      <c r="D19" s="36">
        <v>13</v>
      </c>
      <c r="E19" s="36">
        <v>8</v>
      </c>
      <c r="F19" s="36">
        <v>3</v>
      </c>
      <c r="G19" s="36">
        <v>14</v>
      </c>
      <c r="H19" s="36">
        <v>35</v>
      </c>
      <c r="I19" s="36">
        <v>1</v>
      </c>
      <c r="J19" s="36">
        <v>14</v>
      </c>
      <c r="K19" s="36">
        <v>0</v>
      </c>
      <c r="L19" s="36">
        <v>52</v>
      </c>
      <c r="M19" s="36">
        <v>162</v>
      </c>
      <c r="N19" s="57">
        <v>307</v>
      </c>
    </row>
    <row r="20" spans="1:17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3403.2690000000002</v>
      </c>
      <c r="N20" s="57">
        <v>3403.2690000000002</v>
      </c>
    </row>
    <row r="21" spans="1:17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1550.635</v>
      </c>
      <c r="N21" s="57">
        <v>1550.635</v>
      </c>
    </row>
    <row r="22" spans="1:17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66</v>
      </c>
      <c r="G22" s="36">
        <v>39.47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395.46199999999999</v>
      </c>
      <c r="N22" s="57">
        <v>500.93200000000002</v>
      </c>
    </row>
    <row r="23" spans="1:17" ht="17.25" customHeight="1" x14ac:dyDescent="0.25">
      <c r="A23" s="37" t="s">
        <v>43</v>
      </c>
      <c r="B23" s="36">
        <v>0</v>
      </c>
      <c r="C23" s="36">
        <v>14.486000000000001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55.695999999999998</v>
      </c>
      <c r="N23" s="57">
        <v>70.182000000000002</v>
      </c>
    </row>
    <row r="24" spans="1:17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854.07999999999993</v>
      </c>
      <c r="N24" s="63">
        <v>854.07999999999993</v>
      </c>
    </row>
    <row r="25" spans="1:17" ht="39.950000000000003" customHeight="1" x14ac:dyDescent="0.25">
      <c r="A25" s="115" t="s">
        <v>73</v>
      </c>
      <c r="B25" s="117">
        <f>SUM(B11:B24)</f>
        <v>575.24800000000005</v>
      </c>
      <c r="C25" s="117">
        <f t="shared" ref="C25:N25" si="0">SUM(C11:C24)</f>
        <v>1272.5680000000004</v>
      </c>
      <c r="D25" s="117">
        <f t="shared" si="0"/>
        <v>1018.04</v>
      </c>
      <c r="E25" s="117">
        <f t="shared" si="0"/>
        <v>1187.6590000000001</v>
      </c>
      <c r="F25" s="117">
        <f t="shared" si="0"/>
        <v>318.25599999999997</v>
      </c>
      <c r="G25" s="117">
        <f t="shared" si="0"/>
        <v>1299.6490000000001</v>
      </c>
      <c r="H25" s="117">
        <f t="shared" si="0"/>
        <v>830.25200000000007</v>
      </c>
      <c r="I25" s="117">
        <f t="shared" si="0"/>
        <v>131.345</v>
      </c>
      <c r="J25" s="117">
        <f t="shared" si="0"/>
        <v>91.454000000000008</v>
      </c>
      <c r="K25" s="117">
        <f t="shared" si="0"/>
        <v>117.447</v>
      </c>
      <c r="L25" s="117">
        <f t="shared" si="0"/>
        <v>416.87299999999993</v>
      </c>
      <c r="M25" s="117">
        <f t="shared" si="0"/>
        <v>38930.427000000003</v>
      </c>
      <c r="N25" s="117">
        <f t="shared" si="0"/>
        <v>49812.176211000005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E27" s="34"/>
      <c r="F27" s="34"/>
      <c r="G27" s="34"/>
      <c r="H27" s="34"/>
      <c r="I27" s="34"/>
      <c r="J27" s="34"/>
      <c r="K27" s="34"/>
      <c r="L27" s="34"/>
      <c r="M27" s="34"/>
      <c r="N27" s="121" t="s">
        <v>39</v>
      </c>
      <c r="O27" s="120"/>
      <c r="P27" s="120"/>
      <c r="Q27" s="120"/>
    </row>
    <row r="28" spans="1:17" ht="12.75" customHeight="1" x14ac:dyDescent="0.25">
      <c r="E28" s="33"/>
      <c r="F28" s="34"/>
      <c r="G28" s="34"/>
      <c r="H28" s="34"/>
      <c r="I28" s="34"/>
      <c r="J28" s="34"/>
      <c r="K28" s="34"/>
      <c r="L28" s="34"/>
      <c r="M28" s="34"/>
      <c r="N28" s="122" t="s">
        <v>40</v>
      </c>
      <c r="O28" s="122"/>
      <c r="P28" s="122"/>
      <c r="Q28" s="122"/>
    </row>
    <row r="34" ht="15" customHeight="1" x14ac:dyDescent="0.25"/>
    <row r="54" ht="15" customHeight="1" x14ac:dyDescent="0.25"/>
  </sheetData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6"/>
  <sheetViews>
    <sheetView view="pageBreakPreview" topLeftCell="A58" zoomScale="110" zoomScaleNormal="100" zoomScaleSheetLayoutView="110" workbookViewId="0">
      <selection activeCell="K72" sqref="K72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52" t="s">
        <v>143</v>
      </c>
      <c r="B1" s="152"/>
      <c r="C1" s="152"/>
      <c r="D1" s="152"/>
      <c r="E1" s="152"/>
      <c r="F1" s="152"/>
      <c r="G1" s="152"/>
      <c r="H1" s="152"/>
      <c r="I1" s="64"/>
      <c r="J1" s="64"/>
      <c r="K1" s="64"/>
      <c r="L1" s="64"/>
      <c r="M1" s="11"/>
    </row>
    <row r="2" spans="1:13" ht="12.6" customHeight="1" x14ac:dyDescent="0.25">
      <c r="A2" s="149" t="s">
        <v>144</v>
      </c>
      <c r="B2" s="149"/>
      <c r="C2" s="149"/>
      <c r="D2" s="149"/>
      <c r="E2" s="149"/>
      <c r="F2" s="149"/>
      <c r="G2" s="149"/>
      <c r="H2" s="149"/>
      <c r="I2" s="65"/>
      <c r="J2" s="65"/>
      <c r="K2" s="65"/>
      <c r="L2" s="65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100</v>
      </c>
      <c r="H4" s="18"/>
      <c r="I4" s="18"/>
      <c r="J4" s="18"/>
      <c r="K4" s="18"/>
      <c r="L4" s="18"/>
    </row>
    <row r="5" spans="1:13" ht="24.95" customHeight="1" x14ac:dyDescent="0.25">
      <c r="A5" s="77" t="s">
        <v>14</v>
      </c>
      <c r="B5" s="77" t="s">
        <v>15</v>
      </c>
      <c r="C5" s="78"/>
      <c r="D5" s="79" t="s">
        <v>32</v>
      </c>
      <c r="E5" s="79" t="s">
        <v>33</v>
      </c>
      <c r="F5" s="76" t="s">
        <v>34</v>
      </c>
      <c r="G5" s="76" t="s">
        <v>35</v>
      </c>
      <c r="H5" s="18"/>
      <c r="I5" s="18"/>
      <c r="J5" s="18"/>
      <c r="K5" s="18"/>
      <c r="L5" s="18"/>
    </row>
    <row r="6" spans="1:13" ht="24.95" customHeight="1" x14ac:dyDescent="0.25">
      <c r="A6" s="150">
        <v>1</v>
      </c>
      <c r="B6" s="150" t="s">
        <v>0</v>
      </c>
      <c r="C6" s="112" t="s">
        <v>36</v>
      </c>
      <c r="D6" s="108">
        <v>698595</v>
      </c>
      <c r="E6" s="108">
        <v>687718</v>
      </c>
      <c r="F6" s="108">
        <v>621019</v>
      </c>
      <c r="G6" s="108">
        <v>676332</v>
      </c>
      <c r="H6" s="18"/>
      <c r="I6" s="18"/>
      <c r="J6" s="18"/>
      <c r="K6" s="18"/>
      <c r="L6" s="18"/>
    </row>
    <row r="7" spans="1:13" ht="24.95" customHeight="1" x14ac:dyDescent="0.25">
      <c r="A7" s="150"/>
      <c r="B7" s="150"/>
      <c r="C7" s="112" t="s">
        <v>37</v>
      </c>
      <c r="D7" s="108">
        <v>687523</v>
      </c>
      <c r="E7" s="108">
        <v>711605</v>
      </c>
      <c r="F7" s="108">
        <v>608665</v>
      </c>
      <c r="G7" s="108">
        <v>640272</v>
      </c>
      <c r="H7" s="18"/>
      <c r="I7" s="18"/>
      <c r="J7" s="18"/>
      <c r="K7" s="18"/>
      <c r="L7" s="18"/>
    </row>
    <row r="8" spans="1:13" ht="24.95" customHeight="1" x14ac:dyDescent="0.25">
      <c r="A8" s="150"/>
      <c r="B8" s="150"/>
      <c r="C8" s="112" t="s">
        <v>114</v>
      </c>
      <c r="D8" s="108">
        <v>2081021</v>
      </c>
      <c r="E8" s="108">
        <v>2137769</v>
      </c>
      <c r="F8" s="108">
        <v>2200514</v>
      </c>
      <c r="G8" s="108">
        <v>1973359</v>
      </c>
      <c r="H8" s="18"/>
      <c r="I8" s="18"/>
      <c r="J8" s="18"/>
      <c r="K8" s="18"/>
      <c r="L8" s="18"/>
    </row>
    <row r="9" spans="1:13" ht="24.95" customHeight="1" x14ac:dyDescent="0.25">
      <c r="A9" s="150"/>
      <c r="B9" s="150"/>
      <c r="C9" s="111" t="s">
        <v>31</v>
      </c>
      <c r="D9" s="107">
        <v>3467139</v>
      </c>
      <c r="E9" s="107">
        <v>3537092</v>
      </c>
      <c r="F9" s="107">
        <v>3430198</v>
      </c>
      <c r="G9" s="107">
        <v>3289963</v>
      </c>
      <c r="H9" s="18"/>
      <c r="I9" s="18"/>
      <c r="J9" s="18"/>
      <c r="K9" s="18"/>
      <c r="L9" s="18"/>
    </row>
    <row r="10" spans="1:13" ht="24.95" customHeight="1" x14ac:dyDescent="0.25">
      <c r="A10" s="150">
        <v>2</v>
      </c>
      <c r="B10" s="150" t="s">
        <v>1</v>
      </c>
      <c r="C10" s="132" t="s">
        <v>36</v>
      </c>
      <c r="D10" s="108">
        <v>160795</v>
      </c>
      <c r="E10" s="108">
        <v>125894</v>
      </c>
      <c r="F10" s="108">
        <v>142337</v>
      </c>
      <c r="G10" s="108">
        <v>146478</v>
      </c>
      <c r="H10" s="18"/>
      <c r="I10" s="18"/>
      <c r="J10" s="18"/>
      <c r="K10" s="18"/>
      <c r="L10" s="18"/>
    </row>
    <row r="11" spans="1:13" ht="24.95" customHeight="1" x14ac:dyDescent="0.25">
      <c r="A11" s="150"/>
      <c r="B11" s="150"/>
      <c r="C11" s="132" t="s">
        <v>37</v>
      </c>
      <c r="D11" s="108">
        <v>161710</v>
      </c>
      <c r="E11" s="108">
        <v>166145</v>
      </c>
      <c r="F11" s="108">
        <v>135373</v>
      </c>
      <c r="G11" s="108">
        <v>145234</v>
      </c>
      <c r="H11" s="25"/>
      <c r="I11" s="18"/>
      <c r="J11" s="18"/>
      <c r="K11" s="18"/>
      <c r="L11" s="18"/>
    </row>
    <row r="12" spans="1:13" ht="24.95" customHeight="1" x14ac:dyDescent="0.25">
      <c r="A12" s="150"/>
      <c r="B12" s="150"/>
      <c r="C12" s="132" t="s">
        <v>114</v>
      </c>
      <c r="D12" s="108">
        <v>14439</v>
      </c>
      <c r="E12" s="108">
        <v>21101</v>
      </c>
      <c r="F12" s="108">
        <v>15381</v>
      </c>
      <c r="G12" s="108">
        <v>13121</v>
      </c>
      <c r="H12" s="25"/>
      <c r="I12" s="18"/>
      <c r="J12" s="18"/>
      <c r="K12" s="18"/>
      <c r="L12" s="18"/>
    </row>
    <row r="13" spans="1:13" ht="24.95" customHeight="1" x14ac:dyDescent="0.25">
      <c r="A13" s="150"/>
      <c r="B13" s="150"/>
      <c r="C13" s="111" t="s">
        <v>31</v>
      </c>
      <c r="D13" s="107">
        <v>336944</v>
      </c>
      <c r="E13" s="107">
        <v>313140</v>
      </c>
      <c r="F13" s="107">
        <v>293091</v>
      </c>
      <c r="G13" s="107">
        <v>304833</v>
      </c>
      <c r="H13" s="25"/>
      <c r="I13" s="18"/>
      <c r="J13" s="18"/>
      <c r="K13" s="18"/>
      <c r="L13" s="18"/>
    </row>
    <row r="14" spans="1:13" ht="24.95" customHeight="1" x14ac:dyDescent="0.25">
      <c r="A14" s="150">
        <v>3</v>
      </c>
      <c r="B14" s="150" t="s">
        <v>2</v>
      </c>
      <c r="C14" s="132" t="s">
        <v>36</v>
      </c>
      <c r="D14" s="108">
        <v>121680</v>
      </c>
      <c r="E14" s="108">
        <v>109156</v>
      </c>
      <c r="F14" s="108">
        <v>97037</v>
      </c>
      <c r="G14" s="108">
        <v>113969</v>
      </c>
      <c r="H14" s="25"/>
      <c r="I14" s="18"/>
      <c r="J14" s="18"/>
      <c r="K14" s="18"/>
      <c r="L14" s="18"/>
    </row>
    <row r="15" spans="1:13" ht="24.95" customHeight="1" x14ac:dyDescent="0.25">
      <c r="A15" s="150"/>
      <c r="B15" s="150"/>
      <c r="C15" s="132" t="s">
        <v>37</v>
      </c>
      <c r="D15" s="108">
        <v>121680</v>
      </c>
      <c r="E15" s="108">
        <v>122952</v>
      </c>
      <c r="F15" s="108">
        <v>101850</v>
      </c>
      <c r="G15" s="108">
        <v>120555</v>
      </c>
      <c r="H15" s="25"/>
      <c r="I15" s="18"/>
      <c r="J15" s="18"/>
      <c r="K15" s="18"/>
      <c r="L15" s="18"/>
    </row>
    <row r="16" spans="1:13" ht="24.95" customHeight="1" x14ac:dyDescent="0.25">
      <c r="A16" s="150"/>
      <c r="B16" s="150"/>
      <c r="C16" s="132" t="s">
        <v>114</v>
      </c>
      <c r="D16" s="108">
        <v>3606</v>
      </c>
      <c r="E16" s="108">
        <v>3303</v>
      </c>
      <c r="F16" s="108">
        <v>5127</v>
      </c>
      <c r="G16" s="108">
        <v>16290</v>
      </c>
      <c r="H16" s="25"/>
      <c r="I16" s="18"/>
      <c r="J16" s="18"/>
      <c r="K16" s="18"/>
      <c r="L16" s="18"/>
    </row>
    <row r="17" spans="1:13" ht="24.95" customHeight="1" x14ac:dyDescent="0.25">
      <c r="A17" s="150"/>
      <c r="B17" s="150"/>
      <c r="C17" s="111" t="s">
        <v>31</v>
      </c>
      <c r="D17" s="107">
        <v>246966</v>
      </c>
      <c r="E17" s="107">
        <v>235411</v>
      </c>
      <c r="F17" s="107">
        <v>204014</v>
      </c>
      <c r="G17" s="107">
        <v>250814</v>
      </c>
      <c r="H17" s="29"/>
      <c r="I17" s="18"/>
      <c r="J17" s="18"/>
      <c r="K17" s="18"/>
      <c r="L17" s="18"/>
    </row>
    <row r="18" spans="1:13" ht="24.95" customHeight="1" x14ac:dyDescent="0.25">
      <c r="A18" s="150">
        <v>4</v>
      </c>
      <c r="B18" s="150" t="s">
        <v>3</v>
      </c>
      <c r="C18" s="132" t="s">
        <v>36</v>
      </c>
      <c r="D18" s="108">
        <v>19273</v>
      </c>
      <c r="E18" s="108">
        <v>19131</v>
      </c>
      <c r="F18" s="108">
        <v>18269</v>
      </c>
      <c r="G18" s="108">
        <v>15414</v>
      </c>
      <c r="H18" s="25"/>
      <c r="I18" s="18"/>
      <c r="J18" s="18"/>
      <c r="K18" s="18"/>
      <c r="L18" s="18"/>
    </row>
    <row r="19" spans="1:13" ht="24.95" customHeight="1" x14ac:dyDescent="0.25">
      <c r="A19" s="150"/>
      <c r="B19" s="150"/>
      <c r="C19" s="132" t="s">
        <v>37</v>
      </c>
      <c r="D19" s="108">
        <v>18399</v>
      </c>
      <c r="E19" s="108">
        <v>18177</v>
      </c>
      <c r="F19" s="108">
        <v>17817</v>
      </c>
      <c r="G19" s="108">
        <v>13001</v>
      </c>
      <c r="H19" s="18"/>
      <c r="I19" s="18"/>
      <c r="J19" s="18"/>
      <c r="K19" s="18"/>
      <c r="L19" s="18"/>
    </row>
    <row r="20" spans="1:13" ht="24.95" customHeight="1" x14ac:dyDescent="0.25">
      <c r="A20" s="150"/>
      <c r="B20" s="150"/>
      <c r="C20" s="132" t="s">
        <v>114</v>
      </c>
      <c r="D20" s="108">
        <v>0</v>
      </c>
      <c r="E20" s="108">
        <v>0</v>
      </c>
      <c r="F20" s="108">
        <v>0</v>
      </c>
      <c r="G20" s="108">
        <v>0</v>
      </c>
      <c r="H20" s="18"/>
      <c r="I20" s="18"/>
      <c r="J20" s="18"/>
      <c r="K20" s="18"/>
      <c r="L20" s="18"/>
    </row>
    <row r="21" spans="1:13" ht="24.95" customHeight="1" x14ac:dyDescent="0.25">
      <c r="A21" s="150"/>
      <c r="B21" s="150"/>
      <c r="C21" s="111" t="s">
        <v>31</v>
      </c>
      <c r="D21" s="107">
        <v>37672</v>
      </c>
      <c r="E21" s="107">
        <v>37308</v>
      </c>
      <c r="F21" s="107">
        <v>36086</v>
      </c>
      <c r="G21" s="107">
        <v>28415</v>
      </c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/>
      <c r="B23" s="21"/>
      <c r="C23" s="21"/>
      <c r="D23" s="21"/>
      <c r="E23" s="18"/>
      <c r="F23" s="18"/>
      <c r="G23" s="121" t="s">
        <v>39</v>
      </c>
      <c r="H23" s="120"/>
      <c r="I23" s="120"/>
      <c r="J23" s="120"/>
      <c r="K23" s="18"/>
      <c r="L23" s="18"/>
    </row>
    <row r="24" spans="1:13" ht="12.6" customHeight="1" x14ac:dyDescent="0.25">
      <c r="A24" s="22"/>
      <c r="B24" s="22"/>
      <c r="C24" s="22"/>
      <c r="D24" s="22"/>
      <c r="E24" s="18"/>
      <c r="F24" s="18"/>
      <c r="G24" s="122" t="s">
        <v>40</v>
      </c>
      <c r="H24" s="122"/>
      <c r="I24" s="122"/>
      <c r="J24" s="122"/>
      <c r="K24" s="18"/>
      <c r="L24" s="18"/>
    </row>
    <row r="25" spans="1:13" ht="12.6" customHeight="1" x14ac:dyDescent="0.25">
      <c r="A25" s="26"/>
      <c r="B25" s="25"/>
      <c r="C25" s="25"/>
      <c r="D25" s="25"/>
      <c r="E25" s="18"/>
      <c r="F25" s="18"/>
      <c r="G25" s="27" t="s">
        <v>41</v>
      </c>
      <c r="H25" s="123"/>
      <c r="I25" s="123"/>
      <c r="J25" s="123"/>
      <c r="K25" s="18"/>
      <c r="L25" s="18"/>
    </row>
    <row r="26" spans="1:13" ht="12.6" customHeight="1" x14ac:dyDescent="0.25">
      <c r="A26" s="152" t="s">
        <v>145</v>
      </c>
      <c r="B26" s="152"/>
      <c r="C26" s="152"/>
      <c r="D26" s="152"/>
      <c r="E26" s="152"/>
      <c r="F26" s="152"/>
      <c r="G26" s="152"/>
      <c r="H26" s="152"/>
      <c r="I26" s="64"/>
      <c r="J26" s="64"/>
      <c r="K26" s="64"/>
      <c r="L26" s="64"/>
      <c r="M26" s="4"/>
    </row>
    <row r="27" spans="1:13" ht="12.6" customHeight="1" x14ac:dyDescent="0.25">
      <c r="A27" s="149" t="s">
        <v>146</v>
      </c>
      <c r="B27" s="149"/>
      <c r="C27" s="149"/>
      <c r="D27" s="149"/>
      <c r="E27" s="149"/>
      <c r="F27" s="149"/>
      <c r="G27" s="149"/>
      <c r="H27" s="149"/>
      <c r="I27" s="65"/>
      <c r="J27" s="65"/>
      <c r="K27" s="65"/>
      <c r="L27" s="65"/>
      <c r="M27" s="6"/>
    </row>
    <row r="28" spans="1:13" s="2" customFormat="1" ht="12.6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"/>
    </row>
    <row r="29" spans="1:13" s="2" customFormat="1" ht="12" customHeight="1" x14ac:dyDescent="0.25">
      <c r="A29" s="28"/>
      <c r="B29" s="28"/>
      <c r="C29" s="28"/>
      <c r="E29" s="27"/>
      <c r="F29" s="27"/>
      <c r="G29" s="23" t="s">
        <v>100</v>
      </c>
      <c r="H29" s="18"/>
      <c r="I29" s="18"/>
      <c r="J29" s="18"/>
      <c r="K29" s="18"/>
      <c r="L29" s="18"/>
    </row>
    <row r="30" spans="1:13" s="2" customFormat="1" ht="24.95" customHeight="1" x14ac:dyDescent="0.25">
      <c r="A30" s="74" t="s">
        <v>14</v>
      </c>
      <c r="B30" s="74" t="s">
        <v>15</v>
      </c>
      <c r="C30" s="75"/>
      <c r="D30" s="76" t="s">
        <v>32</v>
      </c>
      <c r="E30" s="76" t="s">
        <v>33</v>
      </c>
      <c r="F30" s="76" t="s">
        <v>34</v>
      </c>
      <c r="G30" s="76" t="s">
        <v>35</v>
      </c>
      <c r="H30" s="18"/>
      <c r="I30" s="18"/>
      <c r="J30" s="18"/>
      <c r="K30" s="18"/>
      <c r="L30" s="18"/>
    </row>
    <row r="31" spans="1:13" ht="24.95" customHeight="1" x14ac:dyDescent="0.25">
      <c r="A31" s="151">
        <v>5</v>
      </c>
      <c r="B31" s="151" t="s">
        <v>4</v>
      </c>
      <c r="C31" s="132" t="s">
        <v>36</v>
      </c>
      <c r="D31" s="108">
        <v>30246</v>
      </c>
      <c r="E31" s="108">
        <v>31006</v>
      </c>
      <c r="F31" s="108">
        <v>28326</v>
      </c>
      <c r="G31" s="108">
        <v>29872</v>
      </c>
      <c r="H31" s="18"/>
      <c r="I31" s="18"/>
      <c r="J31" s="18"/>
      <c r="K31" s="18"/>
      <c r="L31" s="18"/>
    </row>
    <row r="32" spans="1:13" ht="24.95" customHeight="1" x14ac:dyDescent="0.25">
      <c r="A32" s="151"/>
      <c r="B32" s="151"/>
      <c r="C32" s="132" t="s">
        <v>37</v>
      </c>
      <c r="D32" s="108">
        <v>29765</v>
      </c>
      <c r="E32" s="108">
        <v>29661</v>
      </c>
      <c r="F32" s="108">
        <v>28610</v>
      </c>
      <c r="G32" s="108">
        <v>35355</v>
      </c>
      <c r="H32" s="18"/>
      <c r="I32" s="18"/>
      <c r="J32" s="18"/>
      <c r="K32" s="18"/>
      <c r="L32" s="18"/>
    </row>
    <row r="33" spans="1:12" ht="24.95" customHeight="1" x14ac:dyDescent="0.25">
      <c r="A33" s="151"/>
      <c r="B33" s="151"/>
      <c r="C33" s="132" t="s">
        <v>114</v>
      </c>
      <c r="D33" s="108">
        <v>30385</v>
      </c>
      <c r="E33" s="108">
        <v>30231</v>
      </c>
      <c r="F33" s="108">
        <v>25915</v>
      </c>
      <c r="G33" s="108">
        <v>26434</v>
      </c>
      <c r="H33" s="18"/>
      <c r="I33" s="18"/>
      <c r="J33" s="18"/>
      <c r="K33" s="18"/>
      <c r="L33" s="18"/>
    </row>
    <row r="34" spans="1:12" ht="24.95" customHeight="1" x14ac:dyDescent="0.25">
      <c r="A34" s="151"/>
      <c r="B34" s="151"/>
      <c r="C34" s="111" t="s">
        <v>38</v>
      </c>
      <c r="D34" s="107">
        <v>90396</v>
      </c>
      <c r="E34" s="107">
        <v>90898</v>
      </c>
      <c r="F34" s="107">
        <v>82851</v>
      </c>
      <c r="G34" s="107">
        <v>91661</v>
      </c>
      <c r="H34" s="18"/>
      <c r="I34" s="18"/>
      <c r="J34" s="18"/>
      <c r="K34" s="18"/>
      <c r="L34" s="18"/>
    </row>
    <row r="35" spans="1:12" s="2" customFormat="1" ht="24.95" customHeight="1" x14ac:dyDescent="0.25">
      <c r="A35" s="151">
        <v>6</v>
      </c>
      <c r="B35" s="151" t="s">
        <v>5</v>
      </c>
      <c r="C35" s="132" t="s">
        <v>36</v>
      </c>
      <c r="D35" s="108">
        <v>2044</v>
      </c>
      <c r="E35" s="108">
        <v>3075</v>
      </c>
      <c r="F35" s="108">
        <v>1503</v>
      </c>
      <c r="G35" s="108">
        <v>2925</v>
      </c>
      <c r="H35" s="18"/>
      <c r="I35" s="18"/>
      <c r="J35" s="18"/>
      <c r="K35" s="18"/>
      <c r="L35" s="18"/>
    </row>
    <row r="36" spans="1:12" s="2" customFormat="1" ht="24.95" customHeight="1" x14ac:dyDescent="0.25">
      <c r="A36" s="151"/>
      <c r="B36" s="151"/>
      <c r="C36" s="132" t="s">
        <v>37</v>
      </c>
      <c r="D36" s="108">
        <v>2044</v>
      </c>
      <c r="E36" s="108">
        <v>3835</v>
      </c>
      <c r="F36" s="108">
        <v>1855</v>
      </c>
      <c r="G36" s="108">
        <v>2564</v>
      </c>
      <c r="H36" s="18"/>
      <c r="I36" s="18"/>
      <c r="J36" s="18"/>
      <c r="K36" s="18"/>
      <c r="L36" s="18"/>
    </row>
    <row r="37" spans="1:12" s="2" customFormat="1" ht="24.95" customHeight="1" x14ac:dyDescent="0.25">
      <c r="A37" s="151"/>
      <c r="B37" s="151"/>
      <c r="C37" s="132" t="s">
        <v>114</v>
      </c>
      <c r="D37" s="108">
        <v>0</v>
      </c>
      <c r="E37" s="108">
        <v>0</v>
      </c>
      <c r="F37" s="108">
        <v>0</v>
      </c>
      <c r="G37" s="108">
        <v>0</v>
      </c>
      <c r="H37" s="18"/>
      <c r="I37" s="18"/>
      <c r="J37" s="18"/>
      <c r="K37" s="18"/>
      <c r="L37" s="18"/>
    </row>
    <row r="38" spans="1:12" s="2" customFormat="1" ht="24.95" customHeight="1" x14ac:dyDescent="0.25">
      <c r="A38" s="151"/>
      <c r="B38" s="151"/>
      <c r="C38" s="111" t="s">
        <v>38</v>
      </c>
      <c r="D38" s="107">
        <v>4088</v>
      </c>
      <c r="E38" s="107">
        <v>6910</v>
      </c>
      <c r="F38" s="107">
        <v>3358</v>
      </c>
      <c r="G38" s="107">
        <v>5489</v>
      </c>
      <c r="H38" s="18"/>
      <c r="I38" s="18"/>
      <c r="J38" s="18"/>
      <c r="K38" s="18"/>
      <c r="L38" s="18"/>
    </row>
    <row r="39" spans="1:12" ht="24.95" customHeight="1" x14ac:dyDescent="0.25">
      <c r="A39" s="151">
        <v>7</v>
      </c>
      <c r="B39" s="151" t="s">
        <v>6</v>
      </c>
      <c r="C39" s="132" t="s">
        <v>36</v>
      </c>
      <c r="D39" s="108">
        <v>32771</v>
      </c>
      <c r="E39" s="108">
        <v>29267</v>
      </c>
      <c r="F39" s="108">
        <v>31121</v>
      </c>
      <c r="G39" s="108">
        <v>35234</v>
      </c>
      <c r="H39" s="18"/>
      <c r="I39" s="18"/>
      <c r="J39" s="18"/>
      <c r="K39" s="18"/>
      <c r="L39" s="18"/>
    </row>
    <row r="40" spans="1:12" ht="24.95" customHeight="1" x14ac:dyDescent="0.25">
      <c r="A40" s="151"/>
      <c r="B40" s="151"/>
      <c r="C40" s="132" t="s">
        <v>37</v>
      </c>
      <c r="D40" s="108">
        <v>32627</v>
      </c>
      <c r="E40" s="108">
        <v>32445</v>
      </c>
      <c r="F40" s="108">
        <v>32175</v>
      </c>
      <c r="G40" s="108">
        <v>36836</v>
      </c>
      <c r="H40" s="18"/>
      <c r="I40" s="18"/>
      <c r="J40" s="18"/>
      <c r="K40" s="18"/>
      <c r="L40" s="18"/>
    </row>
    <row r="41" spans="1:12" ht="24.95" customHeight="1" x14ac:dyDescent="0.25">
      <c r="A41" s="151"/>
      <c r="B41" s="151"/>
      <c r="C41" s="132" t="s">
        <v>114</v>
      </c>
      <c r="D41" s="108">
        <v>382</v>
      </c>
      <c r="E41" s="108">
        <v>0</v>
      </c>
      <c r="F41" s="108">
        <v>0</v>
      </c>
      <c r="G41" s="108">
        <v>0</v>
      </c>
      <c r="H41" s="18"/>
      <c r="I41" s="18"/>
      <c r="J41" s="18"/>
      <c r="K41" s="18"/>
      <c r="L41" s="18"/>
    </row>
    <row r="42" spans="1:12" ht="24.95" customHeight="1" x14ac:dyDescent="0.25">
      <c r="A42" s="151"/>
      <c r="B42" s="151"/>
      <c r="C42" s="111" t="s">
        <v>31</v>
      </c>
      <c r="D42" s="107">
        <v>65780</v>
      </c>
      <c r="E42" s="107">
        <v>61712</v>
      </c>
      <c r="F42" s="110">
        <v>63296</v>
      </c>
      <c r="G42" s="107">
        <v>72070</v>
      </c>
      <c r="H42" s="18"/>
      <c r="I42" s="18"/>
      <c r="J42" s="18"/>
      <c r="K42" s="18"/>
      <c r="L42" s="18"/>
    </row>
    <row r="43" spans="1:12" ht="24.95" customHeight="1" x14ac:dyDescent="0.25">
      <c r="A43" s="151">
        <v>8</v>
      </c>
      <c r="B43" s="151" t="s">
        <v>7</v>
      </c>
      <c r="C43" s="132" t="s">
        <v>36</v>
      </c>
      <c r="D43" s="108">
        <v>3112</v>
      </c>
      <c r="E43" s="108">
        <v>2504</v>
      </c>
      <c r="F43" s="108">
        <v>2020</v>
      </c>
      <c r="G43" s="108">
        <v>2873</v>
      </c>
      <c r="H43" s="18"/>
      <c r="I43" s="18"/>
      <c r="J43" s="18"/>
      <c r="K43" s="18"/>
      <c r="L43" s="18"/>
    </row>
    <row r="44" spans="1:12" ht="24.95" customHeight="1" x14ac:dyDescent="0.25">
      <c r="A44" s="151"/>
      <c r="B44" s="151"/>
      <c r="C44" s="132" t="s">
        <v>37</v>
      </c>
      <c r="D44" s="108">
        <v>2443</v>
      </c>
      <c r="E44" s="108">
        <v>2902</v>
      </c>
      <c r="F44" s="108">
        <v>2580</v>
      </c>
      <c r="G44" s="108">
        <v>2951</v>
      </c>
      <c r="H44" s="18"/>
      <c r="I44" s="18"/>
      <c r="J44" s="18"/>
      <c r="K44" s="18"/>
      <c r="L44" s="18"/>
    </row>
    <row r="45" spans="1:12" ht="24.95" customHeight="1" x14ac:dyDescent="0.25">
      <c r="A45" s="151"/>
      <c r="B45" s="151"/>
      <c r="C45" s="132" t="s">
        <v>114</v>
      </c>
      <c r="D45" s="108">
        <v>0</v>
      </c>
      <c r="E45" s="108">
        <v>0</v>
      </c>
      <c r="F45" s="108">
        <v>0</v>
      </c>
      <c r="G45" s="108">
        <v>0</v>
      </c>
      <c r="H45" s="18"/>
      <c r="I45" s="18"/>
      <c r="J45" s="18"/>
      <c r="K45" s="18"/>
      <c r="L45" s="18"/>
    </row>
    <row r="46" spans="1:12" ht="24.95" customHeight="1" x14ac:dyDescent="0.25">
      <c r="A46" s="151"/>
      <c r="B46" s="151"/>
      <c r="C46" s="111" t="s">
        <v>31</v>
      </c>
      <c r="D46" s="107">
        <v>5555</v>
      </c>
      <c r="E46" s="107">
        <v>5406</v>
      </c>
      <c r="F46" s="107">
        <v>4600</v>
      </c>
      <c r="G46" s="107">
        <v>5824</v>
      </c>
      <c r="H46" s="18"/>
      <c r="I46" s="18"/>
      <c r="J46" s="18"/>
      <c r="K46" s="18"/>
      <c r="L46" s="18"/>
    </row>
    <row r="47" spans="1:12" ht="12.6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6" customHeight="1" x14ac:dyDescent="0.25">
      <c r="A48" s="20"/>
      <c r="B48" s="21"/>
      <c r="C48" s="21"/>
      <c r="D48" s="21"/>
      <c r="E48" s="18"/>
      <c r="F48" s="18"/>
      <c r="G48" s="121" t="s">
        <v>39</v>
      </c>
      <c r="H48" s="120"/>
      <c r="I48" s="120"/>
      <c r="J48" s="120"/>
      <c r="K48" s="18"/>
      <c r="L48" s="18"/>
    </row>
    <row r="49" spans="1:13" ht="12.6" customHeight="1" x14ac:dyDescent="0.25">
      <c r="A49" s="22"/>
      <c r="B49" s="22"/>
      <c r="C49" s="22"/>
      <c r="D49" s="22"/>
      <c r="E49" s="18"/>
      <c r="F49" s="18"/>
      <c r="G49" s="122" t="s">
        <v>40</v>
      </c>
      <c r="H49" s="122"/>
      <c r="I49" s="122"/>
      <c r="J49" s="122"/>
      <c r="K49" s="18"/>
      <c r="L49" s="18"/>
    </row>
    <row r="50" spans="1:13" ht="12.6" customHeight="1" x14ac:dyDescent="0.25">
      <c r="A50" s="26"/>
      <c r="B50" s="25"/>
      <c r="C50" s="25"/>
      <c r="D50" s="25"/>
      <c r="E50" s="18"/>
      <c r="F50" s="18"/>
      <c r="G50" s="27" t="s">
        <v>41</v>
      </c>
      <c r="H50" s="123"/>
      <c r="I50" s="123"/>
      <c r="J50" s="123"/>
      <c r="K50" s="18"/>
      <c r="L50" s="18"/>
    </row>
    <row r="51" spans="1:13" ht="12.6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52" t="s">
        <v>147</v>
      </c>
      <c r="B52" s="152"/>
      <c r="C52" s="152"/>
      <c r="D52" s="152"/>
      <c r="E52" s="152"/>
      <c r="F52" s="152"/>
      <c r="G52" s="152"/>
      <c r="H52" s="152"/>
      <c r="I52" s="64"/>
      <c r="J52" s="64"/>
      <c r="K52" s="64"/>
      <c r="L52" s="64"/>
      <c r="M52" s="4"/>
    </row>
    <row r="53" spans="1:13" ht="12.6" customHeight="1" x14ac:dyDescent="0.25">
      <c r="A53" s="149" t="s">
        <v>146</v>
      </c>
      <c r="B53" s="149"/>
      <c r="C53" s="149"/>
      <c r="D53" s="149"/>
      <c r="E53" s="149"/>
      <c r="F53" s="149"/>
      <c r="G53" s="149"/>
      <c r="H53" s="149"/>
      <c r="I53" s="65"/>
      <c r="J53" s="65"/>
      <c r="K53" s="65"/>
      <c r="L53" s="65"/>
      <c r="M53" s="3"/>
    </row>
    <row r="54" spans="1:13" s="2" customFormat="1" ht="12.6" customHeight="1" x14ac:dyDescent="0.25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8"/>
    </row>
    <row r="55" spans="1:13" s="2" customFormat="1" ht="12.6" customHeight="1" x14ac:dyDescent="0.25">
      <c r="A55" s="28"/>
      <c r="B55" s="28"/>
      <c r="C55" s="28"/>
      <c r="E55" s="27"/>
      <c r="F55" s="27"/>
      <c r="G55" s="23" t="s">
        <v>100</v>
      </c>
      <c r="H55" s="30"/>
      <c r="I55" s="30"/>
      <c r="J55" s="30"/>
      <c r="K55" s="30"/>
      <c r="L55" s="30"/>
      <c r="M55" s="8"/>
    </row>
    <row r="56" spans="1:13" ht="24.95" customHeight="1" x14ac:dyDescent="0.25">
      <c r="A56" s="74" t="s">
        <v>14</v>
      </c>
      <c r="B56" s="74" t="s">
        <v>15</v>
      </c>
      <c r="C56" s="75"/>
      <c r="D56" s="76" t="s">
        <v>32</v>
      </c>
      <c r="E56" s="76" t="s">
        <v>33</v>
      </c>
      <c r="F56" s="76" t="s">
        <v>34</v>
      </c>
      <c r="G56" s="76" t="s">
        <v>35</v>
      </c>
      <c r="H56" s="18"/>
      <c r="I56" s="18"/>
      <c r="J56" s="18"/>
      <c r="K56" s="18"/>
      <c r="L56" s="18"/>
    </row>
    <row r="57" spans="1:13" s="2" customFormat="1" ht="24.95" customHeight="1" x14ac:dyDescent="0.25">
      <c r="A57" s="148">
        <v>9</v>
      </c>
      <c r="B57" s="148" t="s">
        <v>8</v>
      </c>
      <c r="C57" s="132" t="s">
        <v>36</v>
      </c>
      <c r="D57" s="108">
        <v>8315</v>
      </c>
      <c r="E57" s="108">
        <v>8946</v>
      </c>
      <c r="F57" s="108">
        <v>9147</v>
      </c>
      <c r="G57" s="108">
        <v>9477</v>
      </c>
      <c r="H57" s="18"/>
      <c r="I57" s="18"/>
      <c r="J57" s="18"/>
      <c r="K57" s="18"/>
      <c r="L57" s="18"/>
    </row>
    <row r="58" spans="1:13" s="2" customFormat="1" ht="24.95" customHeight="1" x14ac:dyDescent="0.25">
      <c r="A58" s="148"/>
      <c r="B58" s="148"/>
      <c r="C58" s="132" t="s">
        <v>37</v>
      </c>
      <c r="D58" s="108">
        <v>10093</v>
      </c>
      <c r="E58" s="108">
        <v>11420</v>
      </c>
      <c r="F58" s="108">
        <v>10642</v>
      </c>
      <c r="G58" s="108">
        <v>11850</v>
      </c>
      <c r="H58" s="18"/>
      <c r="I58" s="18"/>
      <c r="J58" s="18"/>
      <c r="K58" s="18"/>
      <c r="L58" s="18"/>
    </row>
    <row r="59" spans="1:13" s="2" customFormat="1" ht="24.95" customHeight="1" x14ac:dyDescent="0.25">
      <c r="A59" s="148"/>
      <c r="B59" s="148"/>
      <c r="C59" s="132" t="s">
        <v>114</v>
      </c>
      <c r="D59" s="108">
        <v>0</v>
      </c>
      <c r="E59" s="108">
        <v>0</v>
      </c>
      <c r="F59" s="108">
        <v>0</v>
      </c>
      <c r="G59" s="108">
        <v>0</v>
      </c>
      <c r="H59" s="18"/>
      <c r="I59" s="18"/>
      <c r="J59" s="18"/>
      <c r="K59" s="18"/>
      <c r="L59" s="18"/>
    </row>
    <row r="60" spans="1:13" s="2" customFormat="1" ht="24.95" customHeight="1" x14ac:dyDescent="0.25">
      <c r="A60" s="148"/>
      <c r="B60" s="148"/>
      <c r="C60" s="111" t="s">
        <v>31</v>
      </c>
      <c r="D60" s="107">
        <v>18408</v>
      </c>
      <c r="E60" s="107">
        <v>20366</v>
      </c>
      <c r="F60" s="107">
        <v>19789</v>
      </c>
      <c r="G60" s="107">
        <v>21327</v>
      </c>
      <c r="H60" s="18"/>
      <c r="I60" s="18"/>
      <c r="J60" s="18"/>
      <c r="K60" s="18"/>
      <c r="L60" s="18"/>
    </row>
    <row r="61" spans="1:13" ht="24.95" customHeight="1" x14ac:dyDescent="0.25">
      <c r="A61" s="148">
        <v>10</v>
      </c>
      <c r="B61" s="148" t="s">
        <v>9</v>
      </c>
      <c r="C61" s="132" t="s">
        <v>36</v>
      </c>
      <c r="D61" s="108">
        <v>47320</v>
      </c>
      <c r="E61" s="108">
        <v>52672</v>
      </c>
      <c r="F61" s="108">
        <v>46585</v>
      </c>
      <c r="G61" s="108">
        <v>48788</v>
      </c>
      <c r="H61" s="18"/>
      <c r="I61" s="18"/>
      <c r="J61" s="18"/>
      <c r="K61" s="18"/>
      <c r="L61" s="18"/>
    </row>
    <row r="62" spans="1:13" ht="24.95" customHeight="1" x14ac:dyDescent="0.25">
      <c r="A62" s="148"/>
      <c r="B62" s="148"/>
      <c r="C62" s="132" t="s">
        <v>37</v>
      </c>
      <c r="D62" s="108">
        <v>47915</v>
      </c>
      <c r="E62" s="108">
        <v>55405</v>
      </c>
      <c r="F62" s="108">
        <v>44713</v>
      </c>
      <c r="G62" s="108">
        <v>50490</v>
      </c>
      <c r="H62" s="18"/>
      <c r="I62" s="18"/>
      <c r="J62" s="18"/>
      <c r="K62" s="18"/>
      <c r="L62" s="18"/>
    </row>
    <row r="63" spans="1:13" ht="24.95" customHeight="1" x14ac:dyDescent="0.25">
      <c r="A63" s="148"/>
      <c r="B63" s="148"/>
      <c r="C63" s="132" t="s">
        <v>114</v>
      </c>
      <c r="D63" s="108">
        <v>58</v>
      </c>
      <c r="E63" s="108">
        <v>5</v>
      </c>
      <c r="F63" s="108">
        <v>1342</v>
      </c>
      <c r="G63" s="108">
        <v>0</v>
      </c>
      <c r="H63" s="18"/>
      <c r="I63" s="18"/>
      <c r="J63" s="18"/>
      <c r="K63" s="18"/>
      <c r="L63" s="18"/>
    </row>
    <row r="64" spans="1:13" ht="24.95" customHeight="1" x14ac:dyDescent="0.25">
      <c r="A64" s="148"/>
      <c r="B64" s="148"/>
      <c r="C64" s="111" t="s">
        <v>31</v>
      </c>
      <c r="D64" s="107">
        <v>95293</v>
      </c>
      <c r="E64" s="107">
        <v>108082</v>
      </c>
      <c r="F64" s="107">
        <v>92640</v>
      </c>
      <c r="G64" s="107">
        <v>99278</v>
      </c>
      <c r="H64" s="18"/>
      <c r="I64" s="18"/>
      <c r="J64" s="18"/>
      <c r="K64" s="18"/>
      <c r="L64" s="18"/>
    </row>
    <row r="65" spans="1:12" ht="24.95" customHeight="1" x14ac:dyDescent="0.25">
      <c r="A65" s="148">
        <v>11</v>
      </c>
      <c r="B65" s="148" t="s">
        <v>13</v>
      </c>
      <c r="C65" s="132" t="s">
        <v>36</v>
      </c>
      <c r="D65" s="108">
        <v>89231.25</v>
      </c>
      <c r="E65" s="108">
        <v>80196.75</v>
      </c>
      <c r="F65" s="108">
        <v>68886.5</v>
      </c>
      <c r="G65" s="108">
        <v>86359.25</v>
      </c>
      <c r="H65" s="18"/>
      <c r="I65" s="18"/>
      <c r="J65" s="18"/>
      <c r="K65" s="18"/>
      <c r="L65" s="18"/>
    </row>
    <row r="66" spans="1:12" ht="24.95" customHeight="1" x14ac:dyDescent="0.25">
      <c r="A66" s="148"/>
      <c r="B66" s="148"/>
      <c r="C66" s="132" t="s">
        <v>37</v>
      </c>
      <c r="D66" s="108">
        <v>56587</v>
      </c>
      <c r="E66" s="108">
        <v>58009</v>
      </c>
      <c r="F66" s="108">
        <v>43812.5</v>
      </c>
      <c r="G66" s="108">
        <v>50478.5</v>
      </c>
      <c r="H66" s="18"/>
      <c r="I66" s="18"/>
      <c r="J66" s="18"/>
      <c r="K66" s="18"/>
      <c r="L66" s="18"/>
    </row>
    <row r="67" spans="1:12" ht="24.95" customHeight="1" x14ac:dyDescent="0.25">
      <c r="A67" s="148"/>
      <c r="B67" s="148"/>
      <c r="C67" s="132" t="s">
        <v>114</v>
      </c>
      <c r="D67" s="108">
        <v>2636314.75</v>
      </c>
      <c r="E67" s="108">
        <v>2639688.5</v>
      </c>
      <c r="F67" s="108">
        <v>2677196.75</v>
      </c>
      <c r="G67" s="108">
        <v>2713484.5</v>
      </c>
      <c r="H67" s="18"/>
      <c r="I67" s="18"/>
      <c r="J67" s="18"/>
      <c r="K67" s="18"/>
      <c r="L67" s="18"/>
    </row>
    <row r="68" spans="1:12" ht="24.95" customHeight="1" x14ac:dyDescent="0.25">
      <c r="A68" s="148"/>
      <c r="B68" s="148"/>
      <c r="C68" s="111" t="s">
        <v>31</v>
      </c>
      <c r="D68" s="107">
        <v>2782133</v>
      </c>
      <c r="E68" s="107">
        <v>2777894.25</v>
      </c>
      <c r="F68" s="107">
        <v>2789895.75</v>
      </c>
      <c r="G68" s="107">
        <v>2850322.25</v>
      </c>
      <c r="H68" s="18"/>
      <c r="I68" s="18"/>
      <c r="J68" s="18"/>
      <c r="K68" s="18"/>
      <c r="L68" s="18"/>
    </row>
    <row r="69" spans="1:12" ht="24.95" customHeight="1" x14ac:dyDescent="0.25">
      <c r="A69" s="148"/>
      <c r="B69" s="148" t="s">
        <v>30</v>
      </c>
      <c r="C69" s="132" t="s">
        <v>36</v>
      </c>
      <c r="D69" s="109">
        <v>1213382.25</v>
      </c>
      <c r="E69" s="108">
        <v>1149565.75</v>
      </c>
      <c r="F69" s="108">
        <v>1066250.5</v>
      </c>
      <c r="G69" s="108">
        <v>1167721.25</v>
      </c>
      <c r="H69" s="18"/>
      <c r="I69" s="18"/>
      <c r="J69" s="18"/>
      <c r="K69" s="18"/>
      <c r="L69" s="18"/>
    </row>
    <row r="70" spans="1:12" ht="24.95" customHeight="1" x14ac:dyDescent="0.25">
      <c r="A70" s="148"/>
      <c r="B70" s="148"/>
      <c r="C70" s="132" t="s">
        <v>37</v>
      </c>
      <c r="D70" s="109">
        <v>1170786</v>
      </c>
      <c r="E70" s="108">
        <v>1212556</v>
      </c>
      <c r="F70" s="108">
        <v>1028092.5</v>
      </c>
      <c r="G70" s="108">
        <v>1109586.5</v>
      </c>
      <c r="H70" s="18"/>
      <c r="I70" s="18"/>
      <c r="J70" s="18"/>
      <c r="K70" s="18"/>
      <c r="L70" s="18"/>
    </row>
    <row r="71" spans="1:12" ht="24.95" customHeight="1" x14ac:dyDescent="0.25">
      <c r="A71" s="148"/>
      <c r="B71" s="148"/>
      <c r="C71" s="132" t="s">
        <v>114</v>
      </c>
      <c r="D71" s="109">
        <v>4766205.75</v>
      </c>
      <c r="E71" s="108">
        <v>4832097.5</v>
      </c>
      <c r="F71" s="108">
        <v>4925475.75</v>
      </c>
      <c r="G71" s="108">
        <v>4742688.5</v>
      </c>
      <c r="H71" s="18"/>
      <c r="I71" s="18"/>
      <c r="J71" s="18"/>
      <c r="K71" s="18"/>
      <c r="L71" s="18"/>
    </row>
    <row r="72" spans="1:12" ht="24.95" customHeight="1" x14ac:dyDescent="0.25">
      <c r="A72" s="148"/>
      <c r="B72" s="148"/>
      <c r="C72" s="111" t="s">
        <v>31</v>
      </c>
      <c r="D72" s="107">
        <v>7150374</v>
      </c>
      <c r="E72" s="107">
        <v>7194219.25</v>
      </c>
      <c r="F72" s="107">
        <v>7019818.75</v>
      </c>
      <c r="G72" s="107">
        <v>7019996.25</v>
      </c>
      <c r="H72" s="18"/>
      <c r="I72" s="18"/>
      <c r="J72" s="18"/>
      <c r="K72" s="18"/>
      <c r="L72" s="18"/>
    </row>
    <row r="73" spans="1:12" ht="12.6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ht="12.6" customHeight="1" x14ac:dyDescent="0.25">
      <c r="A74" s="20"/>
      <c r="B74" s="21"/>
      <c r="C74" s="21"/>
      <c r="D74" s="21"/>
      <c r="E74" s="20"/>
      <c r="F74" s="21"/>
      <c r="G74" s="121" t="s">
        <v>39</v>
      </c>
      <c r="H74" s="120"/>
      <c r="I74" s="120"/>
      <c r="J74" s="18"/>
      <c r="K74" s="18"/>
      <c r="L74" s="18"/>
    </row>
    <row r="75" spans="1:12" ht="12.6" customHeight="1" x14ac:dyDescent="0.25">
      <c r="A75" s="22"/>
      <c r="B75" s="22"/>
      <c r="C75" s="22"/>
      <c r="D75" s="22"/>
      <c r="E75" s="22"/>
      <c r="F75" s="22"/>
      <c r="G75" s="122" t="s">
        <v>40</v>
      </c>
      <c r="H75" s="122"/>
      <c r="I75" s="122"/>
      <c r="J75" s="18"/>
      <c r="K75" s="18"/>
      <c r="L75" s="18"/>
    </row>
    <row r="76" spans="1:12" ht="12.6" customHeight="1" x14ac:dyDescent="0.25">
      <c r="A76" s="26"/>
      <c r="B76" s="25"/>
      <c r="C76" s="25"/>
      <c r="D76" s="25"/>
      <c r="E76" s="26"/>
      <c r="F76" s="25"/>
      <c r="G76" s="27" t="s">
        <v>41</v>
      </c>
      <c r="H76" s="123"/>
      <c r="I76" s="123"/>
      <c r="J76" s="18"/>
      <c r="K76" s="18"/>
      <c r="L76" s="18"/>
    </row>
  </sheetData>
  <mergeCells count="30">
    <mergeCell ref="A61:A64"/>
    <mergeCell ref="B61:B64"/>
    <mergeCell ref="A69:A72"/>
    <mergeCell ref="B69:B72"/>
    <mergeCell ref="A65:A68"/>
    <mergeCell ref="B65:B68"/>
    <mergeCell ref="A1:H1"/>
    <mergeCell ref="A2:H2"/>
    <mergeCell ref="A26:H26"/>
    <mergeCell ref="B10:B13"/>
    <mergeCell ref="B14:B17"/>
    <mergeCell ref="A10:A13"/>
    <mergeCell ref="A14:A17"/>
    <mergeCell ref="A18:A21"/>
    <mergeCell ref="B18:B21"/>
    <mergeCell ref="A57:A60"/>
    <mergeCell ref="B57:B60"/>
    <mergeCell ref="A53:H53"/>
    <mergeCell ref="B6:B9"/>
    <mergeCell ref="A6:A9"/>
    <mergeCell ref="A31:A34"/>
    <mergeCell ref="B31:B34"/>
    <mergeCell ref="A27:H27"/>
    <mergeCell ref="A43:A46"/>
    <mergeCell ref="B43:B46"/>
    <mergeCell ref="A52:H52"/>
    <mergeCell ref="A39:A42"/>
    <mergeCell ref="B39:B42"/>
    <mergeCell ref="A35:A38"/>
    <mergeCell ref="B35:B38"/>
  </mergeCells>
  <pageMargins left="0.7" right="0.7" top="0.75" bottom="0.75" header="0.3" footer="0.3"/>
  <pageSetup paperSize="9" scale="93" orientation="landscape" r:id="rId1"/>
  <rowBreaks count="2" manualBreakCount="2">
    <brk id="25" max="16383" man="1"/>
    <brk id="50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8FBA-0537-4072-A7D4-321E87BE2A90}">
  <dimension ref="A1:K39"/>
  <sheetViews>
    <sheetView zoomScaleNormal="100" zoomScaleSheetLayoutView="100" workbookViewId="0">
      <selection activeCell="L21" sqref="L21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46" t="s">
        <v>148</v>
      </c>
      <c r="B1" s="146"/>
      <c r="C1" s="146"/>
      <c r="D1" s="146"/>
      <c r="E1" s="146"/>
      <c r="F1" s="146"/>
      <c r="G1" s="146"/>
      <c r="H1" s="126"/>
      <c r="I1" s="126"/>
      <c r="J1" s="126"/>
      <c r="K1" s="126"/>
    </row>
    <row r="2" spans="1:11" ht="12.75" customHeight="1" x14ac:dyDescent="0.25">
      <c r="A2" s="147" t="s">
        <v>149</v>
      </c>
      <c r="B2" s="147"/>
      <c r="C2" s="147"/>
      <c r="D2" s="147"/>
      <c r="E2" s="147"/>
      <c r="F2" s="147"/>
      <c r="G2" s="147"/>
      <c r="H2" s="127"/>
      <c r="I2" s="127"/>
      <c r="J2" s="127"/>
      <c r="K2" s="127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142" t="s">
        <v>103</v>
      </c>
      <c r="B4" s="153"/>
      <c r="C4" s="142" t="s">
        <v>104</v>
      </c>
      <c r="D4" s="142" t="s">
        <v>105</v>
      </c>
      <c r="E4" s="142" t="s">
        <v>106</v>
      </c>
      <c r="F4" s="142" t="s">
        <v>19</v>
      </c>
      <c r="G4" s="18"/>
      <c r="H4" s="18"/>
      <c r="I4" s="18"/>
      <c r="J4" s="18"/>
      <c r="K4" s="18"/>
    </row>
    <row r="5" spans="1:11" ht="12.75" customHeight="1" x14ac:dyDescent="0.25">
      <c r="A5" s="141"/>
      <c r="B5" s="154"/>
      <c r="C5" s="143"/>
      <c r="D5" s="143"/>
      <c r="E5" s="143"/>
      <c r="F5" s="143"/>
      <c r="G5" s="18"/>
      <c r="H5" s="18"/>
      <c r="I5" s="18"/>
      <c r="J5" s="18"/>
      <c r="K5" s="18"/>
    </row>
    <row r="6" spans="1:11" ht="15.6" customHeight="1" x14ac:dyDescent="0.25">
      <c r="A6" s="155" t="s">
        <v>0</v>
      </c>
      <c r="B6" s="155" t="s">
        <v>107</v>
      </c>
      <c r="C6" s="128">
        <v>2951</v>
      </c>
      <c r="D6" s="128">
        <v>3077</v>
      </c>
      <c r="E6" s="128">
        <v>2815</v>
      </c>
      <c r="F6" s="128">
        <v>2897</v>
      </c>
      <c r="G6" s="18"/>
      <c r="H6" s="18"/>
      <c r="I6" s="18"/>
      <c r="J6" s="18"/>
      <c r="K6" s="18"/>
    </row>
    <row r="7" spans="1:11" ht="15.6" customHeight="1" x14ac:dyDescent="0.25">
      <c r="A7" s="155"/>
      <c r="B7" s="156"/>
      <c r="C7" s="60">
        <v>114444</v>
      </c>
      <c r="D7" s="60">
        <v>119939</v>
      </c>
      <c r="E7" s="60">
        <v>106191</v>
      </c>
      <c r="F7" s="60">
        <v>89881</v>
      </c>
      <c r="G7" s="18"/>
      <c r="H7" s="18"/>
      <c r="I7" s="18"/>
      <c r="J7" s="18"/>
      <c r="K7" s="18"/>
    </row>
    <row r="8" spans="1:11" ht="15.6" customHeight="1" x14ac:dyDescent="0.25">
      <c r="A8" s="155" t="s">
        <v>1</v>
      </c>
      <c r="B8" s="155" t="s">
        <v>107</v>
      </c>
      <c r="C8" s="128">
        <v>606</v>
      </c>
      <c r="D8" s="128">
        <v>596</v>
      </c>
      <c r="E8" s="128">
        <v>552</v>
      </c>
      <c r="F8" s="128">
        <v>615</v>
      </c>
      <c r="G8" s="18"/>
      <c r="H8" s="18"/>
      <c r="I8" s="18"/>
      <c r="J8" s="18"/>
      <c r="K8" s="18"/>
    </row>
    <row r="9" spans="1:11" ht="15.6" customHeight="1" x14ac:dyDescent="0.25">
      <c r="A9" s="155"/>
      <c r="B9" s="156"/>
      <c r="C9" s="60">
        <v>7781.7610000000004</v>
      </c>
      <c r="D9" s="60">
        <v>8332.3379999999997</v>
      </c>
      <c r="E9" s="60">
        <v>7555.4030000000002</v>
      </c>
      <c r="F9" s="60">
        <v>9063.3970000000008</v>
      </c>
      <c r="G9" s="18"/>
      <c r="H9" s="18"/>
      <c r="I9" s="18"/>
      <c r="J9" s="18"/>
      <c r="K9" s="18"/>
    </row>
    <row r="10" spans="1:11" ht="15.6" customHeight="1" x14ac:dyDescent="0.25">
      <c r="A10" s="155" t="s">
        <v>2</v>
      </c>
      <c r="B10" s="155" t="s">
        <v>107</v>
      </c>
      <c r="C10" s="128">
        <v>924</v>
      </c>
      <c r="D10" s="128">
        <v>899</v>
      </c>
      <c r="E10" s="128">
        <v>886</v>
      </c>
      <c r="F10" s="128">
        <v>925</v>
      </c>
      <c r="G10" s="18"/>
      <c r="H10" s="18"/>
      <c r="I10" s="18"/>
      <c r="J10" s="18"/>
      <c r="K10" s="18"/>
    </row>
    <row r="11" spans="1:11" ht="15.6" customHeight="1" x14ac:dyDescent="0.25">
      <c r="A11" s="155"/>
      <c r="B11" s="156"/>
      <c r="C11" s="60">
        <v>11536.322</v>
      </c>
      <c r="D11" s="60">
        <v>11340.700392999999</v>
      </c>
      <c r="E11" s="60">
        <v>10242.451577</v>
      </c>
      <c r="F11" s="60">
        <v>10175.544</v>
      </c>
      <c r="G11" s="18"/>
      <c r="H11" s="18"/>
      <c r="I11" s="18"/>
      <c r="J11" s="18"/>
      <c r="K11" s="18"/>
    </row>
    <row r="12" spans="1:11" ht="15.6" customHeight="1" x14ac:dyDescent="0.25">
      <c r="A12" s="155" t="s">
        <v>3</v>
      </c>
      <c r="B12" s="155" t="s">
        <v>107</v>
      </c>
      <c r="C12" s="128">
        <v>535</v>
      </c>
      <c r="D12" s="128">
        <v>519</v>
      </c>
      <c r="E12" s="128">
        <v>539</v>
      </c>
      <c r="F12" s="128">
        <v>526</v>
      </c>
      <c r="G12" s="18"/>
      <c r="H12" s="18"/>
      <c r="I12" s="18"/>
      <c r="J12" s="18"/>
      <c r="K12" s="18"/>
    </row>
    <row r="13" spans="1:11" ht="15.6" customHeight="1" x14ac:dyDescent="0.25">
      <c r="A13" s="155"/>
      <c r="B13" s="156"/>
      <c r="C13" s="60">
        <v>7065.9149999999991</v>
      </c>
      <c r="D13" s="60">
        <v>7588.8369999999995</v>
      </c>
      <c r="E13" s="60">
        <v>6900.6779999999999</v>
      </c>
      <c r="F13" s="60">
        <v>6666.2350000000006</v>
      </c>
      <c r="G13" s="18"/>
      <c r="H13" s="18"/>
      <c r="I13" s="18"/>
      <c r="J13" s="18"/>
      <c r="K13" s="18"/>
    </row>
    <row r="14" spans="1:11" ht="15.6" customHeight="1" x14ac:dyDescent="0.25">
      <c r="A14" s="155" t="s">
        <v>108</v>
      </c>
      <c r="B14" s="155" t="s">
        <v>107</v>
      </c>
      <c r="C14" s="128">
        <v>1446</v>
      </c>
      <c r="D14" s="128">
        <v>1566</v>
      </c>
      <c r="E14" s="128">
        <v>1696</v>
      </c>
      <c r="F14" s="128">
        <v>1687</v>
      </c>
      <c r="G14" s="18"/>
      <c r="H14" s="18"/>
      <c r="I14" s="18"/>
      <c r="J14" s="18"/>
      <c r="K14" s="18"/>
    </row>
    <row r="15" spans="1:11" ht="15.6" customHeight="1" x14ac:dyDescent="0.25">
      <c r="A15" s="155"/>
      <c r="B15" s="156"/>
      <c r="C15" s="60">
        <v>17939</v>
      </c>
      <c r="D15" s="60">
        <v>19328</v>
      </c>
      <c r="E15" s="60">
        <v>16395</v>
      </c>
      <c r="F15" s="60">
        <v>15775</v>
      </c>
      <c r="G15" s="18"/>
      <c r="H15" s="18"/>
      <c r="I15" s="18"/>
      <c r="J15" s="18"/>
      <c r="K15" s="18"/>
    </row>
    <row r="16" spans="1:11" ht="15.6" customHeight="1" x14ac:dyDescent="0.25">
      <c r="A16" s="155" t="s">
        <v>5</v>
      </c>
      <c r="B16" s="155" t="s">
        <v>107</v>
      </c>
      <c r="C16" s="128">
        <v>44</v>
      </c>
      <c r="D16" s="128">
        <v>31</v>
      </c>
      <c r="E16" s="128">
        <v>23</v>
      </c>
      <c r="F16" s="128">
        <v>27</v>
      </c>
      <c r="G16" s="18"/>
      <c r="H16" s="18"/>
      <c r="I16" s="18"/>
      <c r="J16" s="18"/>
      <c r="K16" s="18"/>
    </row>
    <row r="17" spans="1:11" ht="15.6" customHeight="1" x14ac:dyDescent="0.25">
      <c r="A17" s="155"/>
      <c r="B17" s="156"/>
      <c r="C17" s="60">
        <v>293.38099999999997</v>
      </c>
      <c r="D17" s="60">
        <v>231.32</v>
      </c>
      <c r="E17" s="60">
        <v>139.15099999999998</v>
      </c>
      <c r="F17" s="60">
        <v>233.25899999999999</v>
      </c>
      <c r="G17" s="18"/>
      <c r="H17" s="18"/>
      <c r="I17" s="18"/>
      <c r="J17" s="18"/>
      <c r="K17" s="18"/>
    </row>
    <row r="18" spans="1:11" ht="15.6" customHeight="1" x14ac:dyDescent="0.25">
      <c r="A18" s="155" t="s">
        <v>6</v>
      </c>
      <c r="B18" s="155" t="s">
        <v>107</v>
      </c>
      <c r="C18" s="128">
        <v>295</v>
      </c>
      <c r="D18" s="128">
        <v>279</v>
      </c>
      <c r="E18" s="128">
        <v>288</v>
      </c>
      <c r="F18" s="128">
        <v>309</v>
      </c>
      <c r="G18" s="18"/>
      <c r="H18" s="18"/>
      <c r="I18" s="18"/>
      <c r="J18" s="18"/>
      <c r="K18" s="18"/>
    </row>
    <row r="19" spans="1:11" ht="15.6" customHeight="1" x14ac:dyDescent="0.25">
      <c r="A19" s="155"/>
      <c r="B19" s="156"/>
      <c r="C19" s="60">
        <v>2348.2460000000001</v>
      </c>
      <c r="D19" s="60">
        <v>2254.7080000000001</v>
      </c>
      <c r="E19" s="60">
        <v>1967.7999999999997</v>
      </c>
      <c r="F19" s="60">
        <v>2390.3809999999999</v>
      </c>
      <c r="G19" s="18"/>
      <c r="H19" s="18"/>
      <c r="I19" s="18"/>
      <c r="J19" s="18"/>
      <c r="K19" s="18"/>
    </row>
    <row r="20" spans="1:11" ht="15.6" customHeight="1" x14ac:dyDescent="0.25">
      <c r="A20" s="155" t="s">
        <v>7</v>
      </c>
      <c r="B20" s="155" t="s">
        <v>107</v>
      </c>
      <c r="C20" s="128">
        <v>1267</v>
      </c>
      <c r="D20" s="128">
        <v>1541</v>
      </c>
      <c r="E20" s="128">
        <v>1863</v>
      </c>
      <c r="F20" s="128">
        <v>1612</v>
      </c>
      <c r="G20" s="18"/>
      <c r="H20" s="18"/>
      <c r="I20" s="18"/>
      <c r="J20" s="18"/>
      <c r="K20" s="18"/>
    </row>
    <row r="21" spans="1:11" ht="15.6" customHeight="1" x14ac:dyDescent="0.25">
      <c r="A21" s="155"/>
      <c r="B21" s="156"/>
      <c r="C21" s="60">
        <v>1264.8869999999999</v>
      </c>
      <c r="D21" s="60">
        <v>1301.4369999999999</v>
      </c>
      <c r="E21" s="60">
        <v>1116.1179999999999</v>
      </c>
      <c r="F21" s="60">
        <v>1296.45</v>
      </c>
      <c r="G21" s="18"/>
      <c r="H21" s="18"/>
      <c r="I21" s="18"/>
      <c r="J21" s="18"/>
      <c r="K21" s="18"/>
    </row>
    <row r="22" spans="1:11" ht="15.6" customHeight="1" x14ac:dyDescent="0.25">
      <c r="A22" s="155" t="s">
        <v>8</v>
      </c>
      <c r="B22" s="155" t="s">
        <v>107</v>
      </c>
      <c r="C22" s="128">
        <v>137</v>
      </c>
      <c r="D22" s="128">
        <v>123</v>
      </c>
      <c r="E22" s="128">
        <v>115</v>
      </c>
      <c r="F22" s="128">
        <v>119</v>
      </c>
      <c r="G22" s="18"/>
      <c r="H22" s="18"/>
      <c r="I22" s="18"/>
      <c r="J22" s="18"/>
      <c r="K22" s="18"/>
    </row>
    <row r="23" spans="1:11" ht="15.6" customHeight="1" x14ac:dyDescent="0.25">
      <c r="A23" s="155"/>
      <c r="B23" s="156"/>
      <c r="C23" s="60">
        <v>212</v>
      </c>
      <c r="D23" s="60">
        <v>208</v>
      </c>
      <c r="E23" s="60">
        <v>186</v>
      </c>
      <c r="F23" s="60">
        <v>193</v>
      </c>
      <c r="G23" s="18"/>
      <c r="H23" s="18"/>
      <c r="I23" s="18"/>
      <c r="J23" s="18"/>
      <c r="K23" s="18"/>
    </row>
    <row r="24" spans="1:11" ht="15.6" customHeight="1" x14ac:dyDescent="0.25">
      <c r="A24" s="155" t="s">
        <v>9</v>
      </c>
      <c r="B24" s="155" t="s">
        <v>107</v>
      </c>
      <c r="C24" s="128">
        <v>1594</v>
      </c>
      <c r="D24" s="128">
        <v>1745</v>
      </c>
      <c r="E24" s="128">
        <v>1805</v>
      </c>
      <c r="F24" s="128">
        <v>2120</v>
      </c>
      <c r="G24" s="18"/>
      <c r="H24" s="18"/>
      <c r="I24" s="18"/>
      <c r="J24" s="18"/>
      <c r="K24" s="18"/>
    </row>
    <row r="25" spans="1:11" ht="15.6" customHeight="1" x14ac:dyDescent="0.25">
      <c r="A25" s="155"/>
      <c r="B25" s="156"/>
      <c r="C25" s="60">
        <v>9510.4939999999988</v>
      </c>
      <c r="D25" s="60">
        <v>10150.752</v>
      </c>
      <c r="E25" s="60">
        <v>9662.0010000000002</v>
      </c>
      <c r="F25" s="60">
        <v>11699.028999999999</v>
      </c>
      <c r="G25" s="18"/>
      <c r="H25" s="18"/>
      <c r="I25" s="18"/>
      <c r="J25" s="18"/>
      <c r="K25" s="18"/>
    </row>
    <row r="26" spans="1:11" ht="15.6" customHeight="1" x14ac:dyDescent="0.25">
      <c r="A26" s="155" t="s">
        <v>10</v>
      </c>
      <c r="B26" s="155" t="s">
        <v>107</v>
      </c>
      <c r="C26" s="128">
        <v>166</v>
      </c>
      <c r="D26" s="128">
        <v>150</v>
      </c>
      <c r="E26" s="128">
        <v>156</v>
      </c>
      <c r="F26" s="128">
        <v>155</v>
      </c>
      <c r="G26" s="18"/>
      <c r="H26" s="18"/>
      <c r="I26" s="18"/>
      <c r="J26" s="18"/>
      <c r="K26" s="18"/>
    </row>
    <row r="27" spans="1:11" ht="15.6" customHeight="1" x14ac:dyDescent="0.25">
      <c r="A27" s="155"/>
      <c r="B27" s="156"/>
      <c r="C27" s="60">
        <v>2823.6819999999998</v>
      </c>
      <c r="D27" s="60">
        <v>2722.7379999999998</v>
      </c>
      <c r="E27" s="60">
        <v>3084.5680000000002</v>
      </c>
      <c r="F27" s="60">
        <v>3096.9920000000002</v>
      </c>
      <c r="G27" s="18"/>
      <c r="H27" s="18"/>
      <c r="I27" s="18"/>
      <c r="J27" s="18"/>
      <c r="K27" s="18"/>
    </row>
    <row r="28" spans="1:11" ht="15.6" customHeight="1" x14ac:dyDescent="0.25">
      <c r="A28" s="155" t="s">
        <v>11</v>
      </c>
      <c r="B28" s="155" t="s">
        <v>107</v>
      </c>
      <c r="C28" s="128">
        <v>129</v>
      </c>
      <c r="D28" s="128">
        <v>145</v>
      </c>
      <c r="E28" s="128">
        <v>114</v>
      </c>
      <c r="F28" s="128">
        <v>107</v>
      </c>
      <c r="G28" s="18"/>
      <c r="H28" s="18"/>
      <c r="I28" s="18"/>
      <c r="J28" s="18"/>
      <c r="K28" s="18"/>
    </row>
    <row r="29" spans="1:11" ht="15.6" customHeight="1" x14ac:dyDescent="0.25">
      <c r="A29" s="155"/>
      <c r="B29" s="156"/>
      <c r="C29" s="60">
        <v>1457.1</v>
      </c>
      <c r="D29" s="60">
        <v>1649.0710000000001</v>
      </c>
      <c r="E29" s="60">
        <v>1088.306</v>
      </c>
      <c r="F29" s="60">
        <v>1122.2169999999999</v>
      </c>
      <c r="G29" s="18"/>
      <c r="H29" s="18"/>
      <c r="I29" s="18"/>
      <c r="J29" s="18"/>
      <c r="K29" s="18"/>
    </row>
    <row r="30" spans="1:11" ht="15.6" customHeight="1" x14ac:dyDescent="0.25">
      <c r="A30" s="155" t="s">
        <v>12</v>
      </c>
      <c r="B30" s="155" t="s">
        <v>109</v>
      </c>
      <c r="C30" s="128">
        <v>47</v>
      </c>
      <c r="D30" s="128">
        <v>60</v>
      </c>
      <c r="E30" s="128">
        <v>54</v>
      </c>
      <c r="F30" s="128">
        <v>44</v>
      </c>
      <c r="G30" s="18"/>
      <c r="H30" s="18"/>
      <c r="I30" s="18"/>
      <c r="J30" s="18"/>
      <c r="K30" s="18"/>
    </row>
    <row r="31" spans="1:11" ht="15.6" customHeight="1" x14ac:dyDescent="0.25">
      <c r="A31" s="155"/>
      <c r="B31" s="156"/>
      <c r="C31" s="60">
        <v>451.81799999999998</v>
      </c>
      <c r="D31" s="60">
        <v>455.65899999999999</v>
      </c>
      <c r="E31" s="60">
        <v>393.88900000000001</v>
      </c>
      <c r="F31" s="60">
        <v>359.17600000000004</v>
      </c>
      <c r="G31" s="18"/>
      <c r="H31" s="18"/>
      <c r="I31" s="18"/>
      <c r="J31" s="18"/>
      <c r="K31" s="18"/>
    </row>
    <row r="32" spans="1:11" ht="15.6" customHeight="1" x14ac:dyDescent="0.25">
      <c r="A32" s="155" t="s">
        <v>13</v>
      </c>
      <c r="B32" s="155" t="s">
        <v>110</v>
      </c>
      <c r="C32" s="128">
        <v>1146</v>
      </c>
      <c r="D32" s="128">
        <v>1093</v>
      </c>
      <c r="E32" s="128">
        <v>1138</v>
      </c>
      <c r="F32" s="128">
        <v>1054</v>
      </c>
      <c r="G32" s="18"/>
      <c r="H32" s="18"/>
      <c r="I32" s="18"/>
      <c r="J32" s="18"/>
      <c r="K32" s="18"/>
    </row>
    <row r="33" spans="1:11" ht="15.6" customHeight="1" x14ac:dyDescent="0.25">
      <c r="A33" s="155"/>
      <c r="B33" s="156"/>
      <c r="C33" s="60">
        <v>9168</v>
      </c>
      <c r="D33" s="60">
        <v>8744</v>
      </c>
      <c r="E33" s="60">
        <v>9104</v>
      </c>
      <c r="F33" s="60">
        <v>8432</v>
      </c>
      <c r="G33" s="18"/>
      <c r="H33" s="129"/>
      <c r="I33" s="18"/>
      <c r="J33" s="18"/>
      <c r="K33" s="18"/>
    </row>
    <row r="34" spans="1:11" ht="15.6" customHeight="1" x14ac:dyDescent="0.25">
      <c r="A34" s="157" t="s">
        <v>111</v>
      </c>
      <c r="B34" s="157" t="s">
        <v>109</v>
      </c>
      <c r="C34" s="117">
        <f t="shared" ref="C34:F35" si="0">SUM(C6,C8,C10,C12,C14,C16,C18,C20,C22,C24,C26,C28,C30,C32)</f>
        <v>11287</v>
      </c>
      <c r="D34" s="117">
        <f t="shared" si="0"/>
        <v>11824</v>
      </c>
      <c r="E34" s="117">
        <f t="shared" si="0"/>
        <v>12044</v>
      </c>
      <c r="F34" s="117">
        <f t="shared" si="0"/>
        <v>12197</v>
      </c>
      <c r="G34" s="18"/>
      <c r="H34" s="18"/>
      <c r="I34" s="18"/>
      <c r="J34" s="18"/>
      <c r="K34" s="18"/>
    </row>
    <row r="35" spans="1:11" ht="15.6" customHeight="1" x14ac:dyDescent="0.25">
      <c r="A35" s="158"/>
      <c r="B35" s="159"/>
      <c r="C35" s="117">
        <f t="shared" si="0"/>
        <v>186296.606</v>
      </c>
      <c r="D35" s="117">
        <f t="shared" si="0"/>
        <v>194246.56039300005</v>
      </c>
      <c r="E35" s="117">
        <f t="shared" si="0"/>
        <v>174026.36557699999</v>
      </c>
      <c r="F35" s="117">
        <f t="shared" si="0"/>
        <v>160383.67999999999</v>
      </c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46"/>
      <c r="B37" s="46"/>
      <c r="C37" s="46"/>
      <c r="D37" s="18"/>
      <c r="E37" s="18"/>
      <c r="F37" s="124" t="s">
        <v>39</v>
      </c>
      <c r="G37" s="124"/>
      <c r="H37" s="124"/>
      <c r="I37" s="18"/>
      <c r="J37" s="18"/>
      <c r="K37" s="18"/>
    </row>
    <row r="38" spans="1:11" ht="12.75" customHeight="1" x14ac:dyDescent="0.25">
      <c r="A38" s="33"/>
      <c r="B38" s="34"/>
      <c r="C38" s="34"/>
      <c r="D38" s="18"/>
      <c r="E38" s="18"/>
      <c r="F38" s="53" t="s">
        <v>40</v>
      </c>
      <c r="G38" s="125"/>
      <c r="H38" s="125"/>
      <c r="I38" s="18"/>
      <c r="J38" s="18"/>
      <c r="K38" s="18"/>
    </row>
    <row r="39" spans="1:11" ht="12.75" customHeight="1" x14ac:dyDescent="0.25">
      <c r="A39" s="33"/>
      <c r="B39" s="34"/>
      <c r="C39" s="34"/>
      <c r="D39" s="18"/>
      <c r="E39" s="18"/>
      <c r="F39" s="53" t="s">
        <v>112</v>
      </c>
      <c r="G39" s="125"/>
      <c r="H39" s="125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1:G1"/>
    <mergeCell ref="A2:G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49"/>
  <sheetViews>
    <sheetView workbookViewId="0">
      <selection activeCell="V15" sqref="V15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6" t="s">
        <v>151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12.75" customHeight="1" x14ac:dyDescent="0.25">
      <c r="A2" s="147" t="s">
        <v>150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42" t="s">
        <v>55</v>
      </c>
      <c r="B4" s="142" t="s">
        <v>87</v>
      </c>
      <c r="C4" s="160"/>
      <c r="D4" s="160"/>
      <c r="E4" s="160"/>
      <c r="F4" s="160"/>
      <c r="G4" s="160"/>
      <c r="H4" s="160"/>
      <c r="I4" s="58"/>
      <c r="J4" s="142" t="s">
        <v>88</v>
      </c>
      <c r="K4" s="142"/>
      <c r="L4" s="160"/>
      <c r="M4" s="160"/>
      <c r="N4" s="160"/>
      <c r="O4" s="160"/>
      <c r="P4" s="160"/>
      <c r="Q4" s="142" t="s">
        <v>89</v>
      </c>
    </row>
    <row r="5" spans="1:17" ht="12.75" customHeight="1" x14ac:dyDescent="0.25">
      <c r="A5" s="140"/>
      <c r="B5" s="141"/>
      <c r="C5" s="141"/>
      <c r="D5" s="141"/>
      <c r="E5" s="141"/>
      <c r="F5" s="141"/>
      <c r="G5" s="141"/>
      <c r="H5" s="141"/>
      <c r="I5" s="39"/>
      <c r="J5" s="141"/>
      <c r="K5" s="141"/>
      <c r="L5" s="141"/>
      <c r="M5" s="141"/>
      <c r="N5" s="141"/>
      <c r="O5" s="141"/>
      <c r="P5" s="141"/>
      <c r="Q5" s="140"/>
    </row>
    <row r="6" spans="1:17" ht="12.75" customHeight="1" x14ac:dyDescent="0.25">
      <c r="A6" s="140"/>
      <c r="B6" s="142" t="s">
        <v>90</v>
      </c>
      <c r="C6" s="160"/>
      <c r="D6" s="139" t="s">
        <v>91</v>
      </c>
      <c r="E6" s="139" t="s">
        <v>92</v>
      </c>
      <c r="F6" s="139" t="s">
        <v>93</v>
      </c>
      <c r="G6" s="139" t="s">
        <v>94</v>
      </c>
      <c r="H6" s="139" t="s">
        <v>95</v>
      </c>
      <c r="I6" s="40"/>
      <c r="J6" s="142" t="s">
        <v>90</v>
      </c>
      <c r="K6" s="160"/>
      <c r="L6" s="139" t="s">
        <v>91</v>
      </c>
      <c r="M6" s="139" t="s">
        <v>96</v>
      </c>
      <c r="N6" s="139" t="s">
        <v>93</v>
      </c>
      <c r="O6" s="139" t="s">
        <v>94</v>
      </c>
      <c r="P6" s="139" t="s">
        <v>97</v>
      </c>
      <c r="Q6" s="140"/>
    </row>
    <row r="7" spans="1:17" ht="12.75" customHeight="1" x14ac:dyDescent="0.25">
      <c r="A7" s="140"/>
      <c r="B7" s="141"/>
      <c r="C7" s="141"/>
      <c r="D7" s="140"/>
      <c r="E7" s="140"/>
      <c r="F7" s="140"/>
      <c r="G7" s="139"/>
      <c r="H7" s="139"/>
      <c r="I7" s="40"/>
      <c r="J7" s="141"/>
      <c r="K7" s="141"/>
      <c r="L7" s="140"/>
      <c r="M7" s="140"/>
      <c r="N7" s="140"/>
      <c r="O7" s="140"/>
      <c r="P7" s="140"/>
      <c r="Q7" s="140"/>
    </row>
    <row r="8" spans="1:17" ht="12.75" customHeight="1" x14ac:dyDescent="0.25">
      <c r="A8" s="140"/>
      <c r="B8" s="139" t="s">
        <v>98</v>
      </c>
      <c r="C8" s="139" t="s">
        <v>99</v>
      </c>
      <c r="D8" s="140"/>
      <c r="E8" s="140"/>
      <c r="F8" s="140"/>
      <c r="G8" s="139"/>
      <c r="H8" s="139"/>
      <c r="I8" s="40"/>
      <c r="J8" s="139" t="s">
        <v>98</v>
      </c>
      <c r="K8" s="139" t="s">
        <v>99</v>
      </c>
      <c r="L8" s="140"/>
      <c r="M8" s="140"/>
      <c r="N8" s="140"/>
      <c r="O8" s="140"/>
      <c r="P8" s="140"/>
      <c r="Q8" s="140"/>
    </row>
    <row r="9" spans="1:17" ht="12.75" customHeight="1" x14ac:dyDescent="0.25">
      <c r="A9" s="141"/>
      <c r="B9" s="141"/>
      <c r="C9" s="141"/>
      <c r="D9" s="141"/>
      <c r="E9" s="141"/>
      <c r="F9" s="141"/>
      <c r="G9" s="143"/>
      <c r="H9" s="143"/>
      <c r="I9" s="59"/>
      <c r="J9" s="141"/>
      <c r="K9" s="141"/>
      <c r="L9" s="141"/>
      <c r="M9" s="141"/>
      <c r="N9" s="141"/>
      <c r="O9" s="141"/>
      <c r="P9" s="141"/>
      <c r="Q9" s="141"/>
    </row>
    <row r="10" spans="1:17" ht="21" customHeight="1" x14ac:dyDescent="0.25">
      <c r="A10" s="37" t="s">
        <v>0</v>
      </c>
      <c r="B10" s="60">
        <v>0</v>
      </c>
      <c r="C10" s="60">
        <v>1990</v>
      </c>
      <c r="D10" s="60">
        <v>212</v>
      </c>
      <c r="E10" s="60">
        <v>351</v>
      </c>
      <c r="F10" s="60">
        <v>100</v>
      </c>
      <c r="G10" s="60">
        <v>11</v>
      </c>
      <c r="H10" s="60">
        <v>2664</v>
      </c>
      <c r="I10" s="60"/>
      <c r="J10" s="60">
        <v>0</v>
      </c>
      <c r="K10" s="60">
        <v>197</v>
      </c>
      <c r="L10" s="60">
        <v>54</v>
      </c>
      <c r="M10" s="60">
        <v>22</v>
      </c>
      <c r="N10" s="60">
        <v>6</v>
      </c>
      <c r="O10" s="60">
        <v>8</v>
      </c>
      <c r="P10" s="60">
        <v>287</v>
      </c>
      <c r="Q10" s="61">
        <v>2951</v>
      </c>
    </row>
    <row r="11" spans="1:17" ht="21" customHeight="1" x14ac:dyDescent="0.25">
      <c r="A11" s="37" t="s">
        <v>1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/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1">
        <v>606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924</v>
      </c>
    </row>
    <row r="13" spans="1:17" ht="21" customHeight="1" x14ac:dyDescent="0.25">
      <c r="A13" s="37" t="s">
        <v>3</v>
      </c>
      <c r="B13" s="60">
        <v>5</v>
      </c>
      <c r="C13" s="60">
        <v>90</v>
      </c>
      <c r="D13" s="60">
        <v>91</v>
      </c>
      <c r="E13" s="60">
        <v>155</v>
      </c>
      <c r="F13" s="60">
        <v>110</v>
      </c>
      <c r="G13" s="60">
        <v>7</v>
      </c>
      <c r="H13" s="60">
        <v>458</v>
      </c>
      <c r="I13" s="60"/>
      <c r="J13" s="60">
        <v>5</v>
      </c>
      <c r="K13" s="60">
        <v>0</v>
      </c>
      <c r="L13" s="60">
        <v>1</v>
      </c>
      <c r="M13" s="60">
        <v>57</v>
      </c>
      <c r="N13" s="60">
        <v>1</v>
      </c>
      <c r="O13" s="60">
        <v>13</v>
      </c>
      <c r="P13" s="60">
        <v>77</v>
      </c>
      <c r="Q13" s="61">
        <v>535</v>
      </c>
    </row>
    <row r="14" spans="1:17" ht="21" customHeight="1" x14ac:dyDescent="0.25">
      <c r="A14" s="37" t="s">
        <v>4</v>
      </c>
      <c r="B14" s="60">
        <v>16</v>
      </c>
      <c r="C14" s="60">
        <v>47</v>
      </c>
      <c r="D14" s="60">
        <v>28</v>
      </c>
      <c r="E14" s="60">
        <v>243</v>
      </c>
      <c r="F14" s="60">
        <v>38</v>
      </c>
      <c r="G14" s="60">
        <v>19</v>
      </c>
      <c r="H14" s="60">
        <v>391</v>
      </c>
      <c r="I14" s="60"/>
      <c r="J14" s="60">
        <v>0</v>
      </c>
      <c r="K14" s="60">
        <v>126</v>
      </c>
      <c r="L14" s="60">
        <v>35</v>
      </c>
      <c r="M14" s="60">
        <v>99</v>
      </c>
      <c r="N14" s="60">
        <v>14</v>
      </c>
      <c r="O14" s="60">
        <v>781</v>
      </c>
      <c r="P14" s="60">
        <v>1055</v>
      </c>
      <c r="Q14" s="61">
        <v>1446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20</v>
      </c>
      <c r="E15" s="60">
        <v>3</v>
      </c>
      <c r="F15" s="60">
        <v>8</v>
      </c>
      <c r="G15" s="60">
        <v>5</v>
      </c>
      <c r="H15" s="60">
        <v>36</v>
      </c>
      <c r="I15" s="60"/>
      <c r="J15" s="60">
        <v>0</v>
      </c>
      <c r="K15" s="60">
        <v>0</v>
      </c>
      <c r="L15" s="60">
        <v>1</v>
      </c>
      <c r="M15" s="60">
        <v>6</v>
      </c>
      <c r="N15" s="60">
        <v>1</v>
      </c>
      <c r="O15" s="60">
        <v>0</v>
      </c>
      <c r="P15" s="60">
        <v>8</v>
      </c>
      <c r="Q15" s="61">
        <v>44</v>
      </c>
    </row>
    <row r="16" spans="1:17" ht="21" customHeight="1" x14ac:dyDescent="0.25">
      <c r="A16" s="37" t="s">
        <v>6</v>
      </c>
      <c r="B16" s="60">
        <v>0</v>
      </c>
      <c r="C16" s="60">
        <v>33</v>
      </c>
      <c r="D16" s="60">
        <v>14</v>
      </c>
      <c r="E16" s="60">
        <v>39</v>
      </c>
      <c r="F16" s="60">
        <v>6</v>
      </c>
      <c r="G16" s="60">
        <v>24</v>
      </c>
      <c r="H16" s="60">
        <v>116</v>
      </c>
      <c r="I16" s="60"/>
      <c r="J16" s="60">
        <v>0</v>
      </c>
      <c r="K16" s="60">
        <v>85</v>
      </c>
      <c r="L16" s="60">
        <v>46</v>
      </c>
      <c r="M16" s="60">
        <v>21</v>
      </c>
      <c r="N16" s="60">
        <v>2</v>
      </c>
      <c r="O16" s="60">
        <v>25</v>
      </c>
      <c r="P16" s="60">
        <v>179</v>
      </c>
      <c r="Q16" s="61">
        <v>295</v>
      </c>
    </row>
    <row r="17" spans="1:19" ht="21" customHeight="1" x14ac:dyDescent="0.25">
      <c r="A17" s="37" t="s">
        <v>7</v>
      </c>
      <c r="B17" s="60">
        <v>0</v>
      </c>
      <c r="C17" s="60">
        <v>0</v>
      </c>
      <c r="D17" s="60">
        <v>12</v>
      </c>
      <c r="E17" s="60">
        <v>6</v>
      </c>
      <c r="F17" s="60">
        <v>3</v>
      </c>
      <c r="G17" s="60">
        <v>0</v>
      </c>
      <c r="H17" s="60">
        <v>21</v>
      </c>
      <c r="I17" s="60"/>
      <c r="J17" s="60">
        <v>0</v>
      </c>
      <c r="K17" s="60">
        <v>5</v>
      </c>
      <c r="L17" s="60">
        <v>1235</v>
      </c>
      <c r="M17" s="60">
        <v>6</v>
      </c>
      <c r="N17" s="60">
        <v>0</v>
      </c>
      <c r="O17" s="60">
        <v>0</v>
      </c>
      <c r="P17" s="60">
        <v>1246</v>
      </c>
      <c r="Q17" s="61">
        <v>1267</v>
      </c>
    </row>
    <row r="18" spans="1:19" ht="21" customHeight="1" x14ac:dyDescent="0.25">
      <c r="A18" s="37" t="s">
        <v>8</v>
      </c>
      <c r="B18" s="60">
        <v>1</v>
      </c>
      <c r="C18" s="60">
        <v>0</v>
      </c>
      <c r="D18" s="60">
        <v>5</v>
      </c>
      <c r="E18" s="60">
        <v>0</v>
      </c>
      <c r="F18" s="60">
        <v>1</v>
      </c>
      <c r="G18" s="60">
        <v>0</v>
      </c>
      <c r="H18" s="60">
        <v>7</v>
      </c>
      <c r="I18" s="60"/>
      <c r="J18" s="60">
        <v>111</v>
      </c>
      <c r="K18" s="60">
        <v>0</v>
      </c>
      <c r="L18" s="60">
        <v>19</v>
      </c>
      <c r="M18" s="60">
        <v>0</v>
      </c>
      <c r="N18" s="60">
        <v>0</v>
      </c>
      <c r="O18" s="60">
        <v>0</v>
      </c>
      <c r="P18" s="60">
        <v>130</v>
      </c>
      <c r="Q18" s="61">
        <v>137</v>
      </c>
    </row>
    <row r="19" spans="1:19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1594</v>
      </c>
    </row>
    <row r="20" spans="1:19" ht="21" customHeight="1" x14ac:dyDescent="0.25">
      <c r="A20" s="37" t="s">
        <v>10</v>
      </c>
      <c r="B20" s="60">
        <v>0</v>
      </c>
      <c r="C20" s="60">
        <v>0</v>
      </c>
      <c r="D20" s="60">
        <v>19</v>
      </c>
      <c r="E20" s="60">
        <v>74</v>
      </c>
      <c r="F20" s="60">
        <v>0</v>
      </c>
      <c r="G20" s="60">
        <v>0</v>
      </c>
      <c r="H20" s="60">
        <v>93</v>
      </c>
      <c r="I20" s="60"/>
      <c r="J20" s="60">
        <v>0</v>
      </c>
      <c r="K20" s="60">
        <v>0</v>
      </c>
      <c r="L20" s="60">
        <v>0</v>
      </c>
      <c r="M20" s="60">
        <v>43</v>
      </c>
      <c r="N20" s="60">
        <v>0</v>
      </c>
      <c r="O20" s="60">
        <v>30</v>
      </c>
      <c r="P20" s="60">
        <v>73</v>
      </c>
      <c r="Q20" s="61">
        <v>166</v>
      </c>
    </row>
    <row r="21" spans="1:19" ht="21" customHeight="1" x14ac:dyDescent="0.25">
      <c r="A21" s="37" t="s">
        <v>11</v>
      </c>
      <c r="B21" s="60">
        <v>0</v>
      </c>
      <c r="C21" s="60">
        <v>0</v>
      </c>
      <c r="D21" s="60">
        <v>10</v>
      </c>
      <c r="E21" s="60">
        <v>68</v>
      </c>
      <c r="F21" s="60">
        <v>29</v>
      </c>
      <c r="G21" s="60">
        <v>0</v>
      </c>
      <c r="H21" s="60">
        <v>107</v>
      </c>
      <c r="I21" s="60"/>
      <c r="J21" s="60">
        <v>0</v>
      </c>
      <c r="K21" s="60">
        <v>0</v>
      </c>
      <c r="L21" s="60">
        <v>0</v>
      </c>
      <c r="M21" s="60">
        <v>21</v>
      </c>
      <c r="N21" s="60">
        <v>1</v>
      </c>
      <c r="O21" s="60">
        <v>0</v>
      </c>
      <c r="P21" s="60">
        <v>22</v>
      </c>
      <c r="Q21" s="61">
        <v>129</v>
      </c>
    </row>
    <row r="22" spans="1:19" ht="21" customHeight="1" x14ac:dyDescent="0.25">
      <c r="A22" s="37" t="s">
        <v>43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/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1">
        <v>47</v>
      </c>
    </row>
    <row r="23" spans="1:19" ht="21" customHeight="1" x14ac:dyDescent="0.25">
      <c r="A23" s="37" t="s">
        <v>13</v>
      </c>
      <c r="B23" s="60">
        <v>404</v>
      </c>
      <c r="C23" s="60">
        <v>682</v>
      </c>
      <c r="D23" s="60">
        <v>0</v>
      </c>
      <c r="E23" s="60">
        <v>0</v>
      </c>
      <c r="F23" s="60">
        <v>0</v>
      </c>
      <c r="G23" s="60">
        <v>0</v>
      </c>
      <c r="H23" s="60">
        <v>1086</v>
      </c>
      <c r="I23" s="60"/>
      <c r="J23" s="60">
        <v>0</v>
      </c>
      <c r="K23" s="60">
        <v>60</v>
      </c>
      <c r="L23" s="60">
        <v>0</v>
      </c>
      <c r="M23" s="60">
        <v>0</v>
      </c>
      <c r="N23" s="60">
        <v>0</v>
      </c>
      <c r="O23" s="60">
        <v>0</v>
      </c>
      <c r="P23" s="60">
        <v>60</v>
      </c>
      <c r="Q23" s="61">
        <v>1146</v>
      </c>
    </row>
    <row r="24" spans="1:19" ht="39.950000000000003" customHeight="1" x14ac:dyDescent="0.25">
      <c r="A24" s="115" t="s">
        <v>73</v>
      </c>
      <c r="B24" s="116">
        <f>SUM(B10:B23)</f>
        <v>426</v>
      </c>
      <c r="C24" s="116">
        <f t="shared" ref="C24:H24" si="0">SUM(C10:C23)</f>
        <v>2842</v>
      </c>
      <c r="D24" s="116">
        <f t="shared" si="0"/>
        <v>411</v>
      </c>
      <c r="E24" s="116">
        <f t="shared" si="0"/>
        <v>939</v>
      </c>
      <c r="F24" s="116">
        <f t="shared" si="0"/>
        <v>295</v>
      </c>
      <c r="G24" s="116">
        <f t="shared" si="0"/>
        <v>66</v>
      </c>
      <c r="H24" s="116">
        <f t="shared" si="0"/>
        <v>4979</v>
      </c>
      <c r="I24" s="116"/>
      <c r="J24" s="116">
        <f>SUM(J10:J23)</f>
        <v>116</v>
      </c>
      <c r="K24" s="116">
        <f t="shared" ref="K24:Q24" si="1">SUM(K10:K23)</f>
        <v>473</v>
      </c>
      <c r="L24" s="116">
        <f t="shared" si="1"/>
        <v>1391</v>
      </c>
      <c r="M24" s="116">
        <f t="shared" si="1"/>
        <v>275</v>
      </c>
      <c r="N24" s="116">
        <f t="shared" si="1"/>
        <v>25</v>
      </c>
      <c r="O24" s="116">
        <f t="shared" si="1"/>
        <v>857</v>
      </c>
      <c r="P24" s="116">
        <f t="shared" si="1"/>
        <v>3137</v>
      </c>
      <c r="Q24" s="116">
        <f t="shared" si="1"/>
        <v>11287</v>
      </c>
    </row>
    <row r="25" spans="1:19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2.75" customHeight="1" x14ac:dyDescent="0.25">
      <c r="A26" s="46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124" t="s">
        <v>39</v>
      </c>
      <c r="R26" s="125"/>
      <c r="S26" s="125"/>
    </row>
    <row r="27" spans="1:19" ht="12.75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53" t="s">
        <v>40</v>
      </c>
      <c r="R27" s="125"/>
      <c r="S27" s="125"/>
    </row>
    <row r="29" spans="1:19" ht="15" customHeight="1" x14ac:dyDescent="0.25"/>
    <row r="31" spans="1:19" ht="15" customHeight="1" x14ac:dyDescent="0.25"/>
    <row r="33" ht="15" customHeight="1" x14ac:dyDescent="0.25"/>
    <row r="49" ht="15" customHeight="1" x14ac:dyDescent="0.25"/>
  </sheetData>
  <mergeCells count="22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  <mergeCell ref="N6:N9"/>
    <mergeCell ref="G6:G9"/>
    <mergeCell ref="H6:H9"/>
    <mergeCell ref="J6:K7"/>
    <mergeCell ref="L6:L9"/>
    <mergeCell ref="M6:M9"/>
  </mergeCells>
  <pageMargins left="0.7" right="0.7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49"/>
  <sheetViews>
    <sheetView workbookViewId="0">
      <selection activeCell="U19" sqref="U19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6" t="s">
        <v>152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12.75" customHeight="1" x14ac:dyDescent="0.25">
      <c r="A2" s="147" t="s">
        <v>153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42" t="s">
        <v>55</v>
      </c>
      <c r="B4" s="142" t="s">
        <v>87</v>
      </c>
      <c r="C4" s="160"/>
      <c r="D4" s="160"/>
      <c r="E4" s="160"/>
      <c r="F4" s="160"/>
      <c r="G4" s="160"/>
      <c r="H4" s="160"/>
      <c r="I4" s="73"/>
      <c r="J4" s="142" t="s">
        <v>88</v>
      </c>
      <c r="K4" s="142"/>
      <c r="L4" s="160"/>
      <c r="M4" s="160"/>
      <c r="N4" s="160"/>
      <c r="O4" s="160"/>
      <c r="P4" s="160"/>
      <c r="Q4" s="142" t="s">
        <v>89</v>
      </c>
    </row>
    <row r="5" spans="1:17" ht="12.75" customHeight="1" x14ac:dyDescent="0.25">
      <c r="A5" s="140"/>
      <c r="B5" s="141"/>
      <c r="C5" s="141"/>
      <c r="D5" s="141"/>
      <c r="E5" s="141"/>
      <c r="F5" s="141"/>
      <c r="G5" s="141"/>
      <c r="H5" s="141"/>
      <c r="I5" s="67"/>
      <c r="J5" s="141"/>
      <c r="K5" s="141"/>
      <c r="L5" s="141"/>
      <c r="M5" s="141"/>
      <c r="N5" s="141"/>
      <c r="O5" s="141"/>
      <c r="P5" s="141"/>
      <c r="Q5" s="140"/>
    </row>
    <row r="6" spans="1:17" ht="12.75" customHeight="1" x14ac:dyDescent="0.25">
      <c r="A6" s="140"/>
      <c r="B6" s="142" t="s">
        <v>90</v>
      </c>
      <c r="C6" s="160"/>
      <c r="D6" s="139" t="s">
        <v>91</v>
      </c>
      <c r="E6" s="139" t="s">
        <v>92</v>
      </c>
      <c r="F6" s="139" t="s">
        <v>93</v>
      </c>
      <c r="G6" s="139" t="s">
        <v>94</v>
      </c>
      <c r="H6" s="139" t="s">
        <v>95</v>
      </c>
      <c r="I6" s="66"/>
      <c r="J6" s="142" t="s">
        <v>90</v>
      </c>
      <c r="K6" s="160"/>
      <c r="L6" s="139" t="s">
        <v>91</v>
      </c>
      <c r="M6" s="139" t="s">
        <v>96</v>
      </c>
      <c r="N6" s="139" t="s">
        <v>93</v>
      </c>
      <c r="O6" s="139" t="s">
        <v>94</v>
      </c>
      <c r="P6" s="139" t="s">
        <v>97</v>
      </c>
      <c r="Q6" s="140"/>
    </row>
    <row r="7" spans="1:17" ht="12.75" customHeight="1" x14ac:dyDescent="0.25">
      <c r="A7" s="140"/>
      <c r="B7" s="141"/>
      <c r="C7" s="141"/>
      <c r="D7" s="140"/>
      <c r="E7" s="140"/>
      <c r="F7" s="140"/>
      <c r="G7" s="139"/>
      <c r="H7" s="139"/>
      <c r="I7" s="66"/>
      <c r="J7" s="141"/>
      <c r="K7" s="141"/>
      <c r="L7" s="140"/>
      <c r="M7" s="140"/>
      <c r="N7" s="140"/>
      <c r="O7" s="140"/>
      <c r="P7" s="140"/>
      <c r="Q7" s="140"/>
    </row>
    <row r="8" spans="1:17" ht="12.75" customHeight="1" x14ac:dyDescent="0.25">
      <c r="A8" s="140"/>
      <c r="B8" s="139" t="s">
        <v>98</v>
      </c>
      <c r="C8" s="139" t="s">
        <v>99</v>
      </c>
      <c r="D8" s="140"/>
      <c r="E8" s="140"/>
      <c r="F8" s="140"/>
      <c r="G8" s="139"/>
      <c r="H8" s="139"/>
      <c r="I8" s="66"/>
      <c r="J8" s="139" t="s">
        <v>98</v>
      </c>
      <c r="K8" s="139" t="s">
        <v>99</v>
      </c>
      <c r="L8" s="140"/>
      <c r="M8" s="140"/>
      <c r="N8" s="140"/>
      <c r="O8" s="140"/>
      <c r="P8" s="140"/>
      <c r="Q8" s="140"/>
    </row>
    <row r="9" spans="1:17" ht="12.75" customHeight="1" x14ac:dyDescent="0.25">
      <c r="A9" s="141"/>
      <c r="B9" s="141"/>
      <c r="C9" s="141"/>
      <c r="D9" s="141"/>
      <c r="E9" s="141"/>
      <c r="F9" s="141"/>
      <c r="G9" s="143"/>
      <c r="H9" s="143"/>
      <c r="I9" s="70"/>
      <c r="J9" s="141"/>
      <c r="K9" s="141"/>
      <c r="L9" s="141"/>
      <c r="M9" s="141"/>
      <c r="N9" s="141"/>
      <c r="O9" s="141"/>
      <c r="P9" s="141"/>
      <c r="Q9" s="141"/>
    </row>
    <row r="10" spans="1:17" ht="21" customHeight="1" x14ac:dyDescent="0.25">
      <c r="A10" s="37" t="s">
        <v>0</v>
      </c>
      <c r="B10" s="60">
        <v>0</v>
      </c>
      <c r="C10" s="60">
        <v>2056</v>
      </c>
      <c r="D10" s="60">
        <v>224</v>
      </c>
      <c r="E10" s="60">
        <v>375</v>
      </c>
      <c r="F10" s="60">
        <v>105</v>
      </c>
      <c r="G10" s="60">
        <v>15</v>
      </c>
      <c r="H10" s="60">
        <v>2775</v>
      </c>
      <c r="I10" s="60"/>
      <c r="J10" s="60">
        <v>0</v>
      </c>
      <c r="K10" s="60">
        <v>203</v>
      </c>
      <c r="L10" s="60">
        <v>57</v>
      </c>
      <c r="M10" s="60">
        <v>25</v>
      </c>
      <c r="N10" s="60">
        <v>6</v>
      </c>
      <c r="O10" s="60">
        <v>11</v>
      </c>
      <c r="P10" s="60">
        <v>302</v>
      </c>
      <c r="Q10" s="61">
        <v>3077</v>
      </c>
    </row>
    <row r="11" spans="1:17" ht="21" customHeight="1" x14ac:dyDescent="0.25">
      <c r="A11" s="37" t="s">
        <v>1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/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1">
        <v>596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899</v>
      </c>
    </row>
    <row r="13" spans="1:17" ht="21" customHeight="1" x14ac:dyDescent="0.25">
      <c r="A13" s="37" t="s">
        <v>3</v>
      </c>
      <c r="B13" s="60">
        <v>2</v>
      </c>
      <c r="C13" s="60">
        <v>92</v>
      </c>
      <c r="D13" s="60">
        <v>81</v>
      </c>
      <c r="E13" s="60">
        <v>159</v>
      </c>
      <c r="F13" s="60">
        <v>105</v>
      </c>
      <c r="G13" s="60">
        <v>11</v>
      </c>
      <c r="H13" s="60">
        <v>450</v>
      </c>
      <c r="I13" s="60"/>
      <c r="J13" s="60">
        <v>4</v>
      </c>
      <c r="K13" s="60">
        <v>0</v>
      </c>
      <c r="L13" s="60">
        <v>3</v>
      </c>
      <c r="M13" s="60">
        <v>54</v>
      </c>
      <c r="N13" s="60">
        <v>1</v>
      </c>
      <c r="O13" s="60">
        <v>7</v>
      </c>
      <c r="P13" s="60">
        <v>69</v>
      </c>
      <c r="Q13" s="61">
        <v>519</v>
      </c>
    </row>
    <row r="14" spans="1:17" ht="21" customHeight="1" x14ac:dyDescent="0.25">
      <c r="A14" s="37" t="s">
        <v>4</v>
      </c>
      <c r="B14" s="60">
        <v>26</v>
      </c>
      <c r="C14" s="60">
        <v>34</v>
      </c>
      <c r="D14" s="60">
        <v>35</v>
      </c>
      <c r="E14" s="60">
        <v>219</v>
      </c>
      <c r="F14" s="60">
        <v>57</v>
      </c>
      <c r="G14" s="60">
        <v>23</v>
      </c>
      <c r="H14" s="60">
        <v>394</v>
      </c>
      <c r="I14" s="60"/>
      <c r="J14" s="60">
        <v>4</v>
      </c>
      <c r="K14" s="60">
        <v>134</v>
      </c>
      <c r="L14" s="60">
        <v>36</v>
      </c>
      <c r="M14" s="60">
        <v>101</v>
      </c>
      <c r="N14" s="60">
        <v>9</v>
      </c>
      <c r="O14" s="60">
        <v>888</v>
      </c>
      <c r="P14" s="60">
        <v>1172</v>
      </c>
      <c r="Q14" s="61">
        <v>1566</v>
      </c>
    </row>
    <row r="15" spans="1:17" ht="21" customHeight="1" x14ac:dyDescent="0.25">
      <c r="A15" s="37" t="s">
        <v>5</v>
      </c>
      <c r="B15" s="60">
        <v>0</v>
      </c>
      <c r="C15" s="60">
        <v>6</v>
      </c>
      <c r="D15" s="60">
        <v>13</v>
      </c>
      <c r="E15" s="60">
        <v>4</v>
      </c>
      <c r="F15" s="60">
        <v>5</v>
      </c>
      <c r="G15" s="60">
        <v>0</v>
      </c>
      <c r="H15" s="60">
        <v>28</v>
      </c>
      <c r="I15" s="60"/>
      <c r="J15" s="60">
        <v>0</v>
      </c>
      <c r="K15" s="60">
        <v>0</v>
      </c>
      <c r="L15" s="60">
        <v>0</v>
      </c>
      <c r="M15" s="60">
        <v>3</v>
      </c>
      <c r="N15" s="60">
        <v>0</v>
      </c>
      <c r="O15" s="60">
        <v>0</v>
      </c>
      <c r="P15" s="60">
        <v>3</v>
      </c>
      <c r="Q15" s="61">
        <v>31</v>
      </c>
    </row>
    <row r="16" spans="1:17" ht="21" customHeight="1" x14ac:dyDescent="0.25">
      <c r="A16" s="37" t="s">
        <v>6</v>
      </c>
      <c r="B16" s="60">
        <v>0</v>
      </c>
      <c r="C16" s="60">
        <v>28</v>
      </c>
      <c r="D16" s="60">
        <v>10</v>
      </c>
      <c r="E16" s="60">
        <v>31</v>
      </c>
      <c r="F16" s="60">
        <v>12</v>
      </c>
      <c r="G16" s="60">
        <v>44</v>
      </c>
      <c r="H16" s="60">
        <v>125</v>
      </c>
      <c r="I16" s="60"/>
      <c r="J16" s="60">
        <v>0</v>
      </c>
      <c r="K16" s="60">
        <v>73</v>
      </c>
      <c r="L16" s="60">
        <v>44</v>
      </c>
      <c r="M16" s="60">
        <v>20</v>
      </c>
      <c r="N16" s="60">
        <v>1</v>
      </c>
      <c r="O16" s="60">
        <v>16</v>
      </c>
      <c r="P16" s="60">
        <v>154</v>
      </c>
      <c r="Q16" s="61">
        <v>279</v>
      </c>
    </row>
    <row r="17" spans="1:19" ht="21" customHeight="1" x14ac:dyDescent="0.25">
      <c r="A17" s="37" t="s">
        <v>7</v>
      </c>
      <c r="B17" s="60">
        <v>0</v>
      </c>
      <c r="C17" s="60">
        <v>0</v>
      </c>
      <c r="D17" s="60">
        <v>15</v>
      </c>
      <c r="E17" s="60">
        <v>9</v>
      </c>
      <c r="F17" s="60">
        <v>7</v>
      </c>
      <c r="G17" s="60">
        <v>0</v>
      </c>
      <c r="H17" s="60">
        <v>31</v>
      </c>
      <c r="I17" s="60"/>
      <c r="J17" s="60">
        <v>0</v>
      </c>
      <c r="K17" s="60">
        <v>7</v>
      </c>
      <c r="L17" s="60">
        <v>1501</v>
      </c>
      <c r="M17" s="60">
        <v>2</v>
      </c>
      <c r="N17" s="60">
        <v>0</v>
      </c>
      <c r="O17" s="60">
        <v>0</v>
      </c>
      <c r="P17" s="60">
        <v>1510</v>
      </c>
      <c r="Q17" s="61">
        <v>1541</v>
      </c>
    </row>
    <row r="18" spans="1:19" ht="21" customHeight="1" x14ac:dyDescent="0.25">
      <c r="A18" s="37" t="s">
        <v>8</v>
      </c>
      <c r="B18" s="60">
        <v>0</v>
      </c>
      <c r="C18" s="60">
        <v>0</v>
      </c>
      <c r="D18" s="60">
        <v>7</v>
      </c>
      <c r="E18" s="60">
        <v>0</v>
      </c>
      <c r="F18" s="60">
        <v>1</v>
      </c>
      <c r="G18" s="60">
        <v>0</v>
      </c>
      <c r="H18" s="60">
        <v>8</v>
      </c>
      <c r="I18" s="60"/>
      <c r="J18" s="60">
        <v>101</v>
      </c>
      <c r="K18" s="60">
        <v>0</v>
      </c>
      <c r="L18" s="60">
        <v>13</v>
      </c>
      <c r="M18" s="60">
        <v>1</v>
      </c>
      <c r="N18" s="60">
        <v>0</v>
      </c>
      <c r="O18" s="60">
        <v>0</v>
      </c>
      <c r="P18" s="60">
        <v>115</v>
      </c>
      <c r="Q18" s="61">
        <v>123</v>
      </c>
    </row>
    <row r="19" spans="1:19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1745</v>
      </c>
    </row>
    <row r="20" spans="1:19" ht="21" customHeight="1" x14ac:dyDescent="0.25">
      <c r="A20" s="37" t="s">
        <v>10</v>
      </c>
      <c r="B20" s="60">
        <v>0</v>
      </c>
      <c r="C20" s="60">
        <v>0</v>
      </c>
      <c r="D20" s="60">
        <v>23</v>
      </c>
      <c r="E20" s="60">
        <v>69</v>
      </c>
      <c r="F20" s="60">
        <v>0</v>
      </c>
      <c r="G20" s="60">
        <v>0</v>
      </c>
      <c r="H20" s="60">
        <v>92</v>
      </c>
      <c r="I20" s="60"/>
      <c r="J20" s="60">
        <v>0</v>
      </c>
      <c r="K20" s="60">
        <v>0</v>
      </c>
      <c r="L20" s="60">
        <v>0</v>
      </c>
      <c r="M20" s="60">
        <v>45</v>
      </c>
      <c r="N20" s="60">
        <v>0</v>
      </c>
      <c r="O20" s="60">
        <v>13</v>
      </c>
      <c r="P20" s="60">
        <v>58</v>
      </c>
      <c r="Q20" s="61">
        <v>150</v>
      </c>
    </row>
    <row r="21" spans="1:19" ht="21" customHeight="1" x14ac:dyDescent="0.25">
      <c r="A21" s="37" t="s">
        <v>11</v>
      </c>
      <c r="B21" s="60">
        <v>0</v>
      </c>
      <c r="C21" s="60">
        <v>0</v>
      </c>
      <c r="D21" s="60">
        <v>11</v>
      </c>
      <c r="E21" s="60">
        <v>81</v>
      </c>
      <c r="F21" s="60">
        <v>29</v>
      </c>
      <c r="G21" s="60">
        <v>0</v>
      </c>
      <c r="H21" s="60">
        <v>121</v>
      </c>
      <c r="I21" s="60"/>
      <c r="J21" s="60">
        <v>0</v>
      </c>
      <c r="K21" s="60">
        <v>0</v>
      </c>
      <c r="L21" s="60">
        <v>1</v>
      </c>
      <c r="M21" s="60">
        <v>23</v>
      </c>
      <c r="N21" s="60">
        <v>0</v>
      </c>
      <c r="O21" s="60">
        <v>0</v>
      </c>
      <c r="P21" s="60">
        <v>24</v>
      </c>
      <c r="Q21" s="61">
        <v>145</v>
      </c>
    </row>
    <row r="22" spans="1:19" ht="21" customHeight="1" x14ac:dyDescent="0.25">
      <c r="A22" s="37" t="s">
        <v>43</v>
      </c>
      <c r="B22" s="60">
        <v>0</v>
      </c>
      <c r="C22" s="60">
        <v>0</v>
      </c>
      <c r="D22" s="60">
        <v>17</v>
      </c>
      <c r="E22" s="60">
        <v>6</v>
      </c>
      <c r="F22" s="60">
        <v>0</v>
      </c>
      <c r="G22" s="60">
        <v>5</v>
      </c>
      <c r="H22" s="60">
        <v>28</v>
      </c>
      <c r="I22" s="60"/>
      <c r="J22" s="60">
        <v>0</v>
      </c>
      <c r="K22" s="60">
        <v>0</v>
      </c>
      <c r="L22" s="60">
        <v>0</v>
      </c>
      <c r="M22" s="60">
        <v>0</v>
      </c>
      <c r="N22" s="60">
        <v>12</v>
      </c>
      <c r="O22" s="60">
        <v>20</v>
      </c>
      <c r="P22" s="60">
        <v>32</v>
      </c>
      <c r="Q22" s="61">
        <v>60</v>
      </c>
    </row>
    <row r="23" spans="1:19" ht="21" customHeight="1" x14ac:dyDescent="0.25">
      <c r="A23" s="37" t="s">
        <v>13</v>
      </c>
      <c r="B23" s="60">
        <v>384</v>
      </c>
      <c r="C23" s="60">
        <v>656</v>
      </c>
      <c r="D23" s="60">
        <v>0</v>
      </c>
      <c r="E23" s="60">
        <v>0</v>
      </c>
      <c r="F23" s="60">
        <v>0</v>
      </c>
      <c r="G23" s="60">
        <v>0</v>
      </c>
      <c r="H23" s="60">
        <v>1040</v>
      </c>
      <c r="I23" s="60"/>
      <c r="J23" s="60">
        <v>0</v>
      </c>
      <c r="K23" s="60">
        <v>53</v>
      </c>
      <c r="L23" s="60">
        <v>0</v>
      </c>
      <c r="M23" s="60">
        <v>0</v>
      </c>
      <c r="N23" s="60">
        <v>0</v>
      </c>
      <c r="O23" s="60">
        <v>0</v>
      </c>
      <c r="P23" s="60">
        <v>53</v>
      </c>
      <c r="Q23" s="61">
        <v>1093</v>
      </c>
    </row>
    <row r="24" spans="1:19" ht="39.950000000000003" customHeight="1" x14ac:dyDescent="0.25">
      <c r="A24" s="115" t="s">
        <v>73</v>
      </c>
      <c r="B24" s="116">
        <f>SUM(B10:B23)</f>
        <v>412</v>
      </c>
      <c r="C24" s="116">
        <f t="shared" ref="C24:H24" si="0">SUM(C10:C23)</f>
        <v>2872</v>
      </c>
      <c r="D24" s="116">
        <f t="shared" si="0"/>
        <v>436</v>
      </c>
      <c r="E24" s="116">
        <f t="shared" si="0"/>
        <v>953</v>
      </c>
      <c r="F24" s="116">
        <f t="shared" si="0"/>
        <v>321</v>
      </c>
      <c r="G24" s="116">
        <f t="shared" si="0"/>
        <v>98</v>
      </c>
      <c r="H24" s="116">
        <f t="shared" si="0"/>
        <v>5092</v>
      </c>
      <c r="I24" s="116"/>
      <c r="J24" s="116">
        <f>SUM(J10:J23)</f>
        <v>109</v>
      </c>
      <c r="K24" s="116">
        <f t="shared" ref="K24:Q24" si="1">SUM(K10:K23)</f>
        <v>470</v>
      </c>
      <c r="L24" s="116">
        <f t="shared" si="1"/>
        <v>1655</v>
      </c>
      <c r="M24" s="116">
        <f t="shared" si="1"/>
        <v>274</v>
      </c>
      <c r="N24" s="116">
        <f t="shared" si="1"/>
        <v>29</v>
      </c>
      <c r="O24" s="116">
        <f t="shared" si="1"/>
        <v>955</v>
      </c>
      <c r="P24" s="116">
        <f t="shared" si="1"/>
        <v>3492</v>
      </c>
      <c r="Q24" s="116">
        <f t="shared" si="1"/>
        <v>11824</v>
      </c>
    </row>
    <row r="25" spans="1:19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2.75" customHeight="1" x14ac:dyDescent="0.2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124" t="s">
        <v>39</v>
      </c>
      <c r="R26" s="125"/>
      <c r="S26" s="125"/>
    </row>
    <row r="27" spans="1:19" ht="12.75" customHeight="1" x14ac:dyDescent="0.2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53" t="s">
        <v>40</v>
      </c>
      <c r="R27" s="125"/>
      <c r="S27" s="125"/>
    </row>
    <row r="29" spans="1:19" ht="15" customHeight="1" x14ac:dyDescent="0.25"/>
    <row r="31" spans="1:19" ht="15" customHeight="1" x14ac:dyDescent="0.25"/>
    <row r="33" ht="15" customHeight="1" x14ac:dyDescent="0.25"/>
    <row r="49" ht="15" customHeight="1" x14ac:dyDescent="0.25"/>
  </sheetData>
  <mergeCells count="22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  <mergeCell ref="N6:N9"/>
    <mergeCell ref="G6:G9"/>
    <mergeCell ref="H6:H9"/>
    <mergeCell ref="J6:K7"/>
    <mergeCell ref="L6:L9"/>
    <mergeCell ref="M6:M9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49"/>
  <sheetViews>
    <sheetView workbookViewId="0">
      <selection activeCell="T18" sqref="T18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6" t="s">
        <v>154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12.75" customHeight="1" x14ac:dyDescent="0.25">
      <c r="A2" s="147" t="s">
        <v>155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42" t="s">
        <v>55</v>
      </c>
      <c r="B4" s="142" t="s">
        <v>87</v>
      </c>
      <c r="C4" s="160"/>
      <c r="D4" s="160"/>
      <c r="E4" s="160"/>
      <c r="F4" s="160"/>
      <c r="G4" s="160"/>
      <c r="H4" s="160"/>
      <c r="I4" s="89"/>
      <c r="J4" s="142" t="s">
        <v>88</v>
      </c>
      <c r="K4" s="142"/>
      <c r="L4" s="160"/>
      <c r="M4" s="160"/>
      <c r="N4" s="160"/>
      <c r="O4" s="160"/>
      <c r="P4" s="160"/>
      <c r="Q4" s="142" t="s">
        <v>89</v>
      </c>
    </row>
    <row r="5" spans="1:17" ht="12.75" customHeight="1" x14ac:dyDescent="0.25">
      <c r="A5" s="140"/>
      <c r="B5" s="141"/>
      <c r="C5" s="141"/>
      <c r="D5" s="141"/>
      <c r="E5" s="141"/>
      <c r="F5" s="141"/>
      <c r="G5" s="141"/>
      <c r="H5" s="141"/>
      <c r="I5" s="86"/>
      <c r="J5" s="141"/>
      <c r="K5" s="141"/>
      <c r="L5" s="141"/>
      <c r="M5" s="141"/>
      <c r="N5" s="141"/>
      <c r="O5" s="141"/>
      <c r="P5" s="141"/>
      <c r="Q5" s="140"/>
    </row>
    <row r="6" spans="1:17" ht="12.75" customHeight="1" x14ac:dyDescent="0.25">
      <c r="A6" s="140"/>
      <c r="B6" s="142" t="s">
        <v>90</v>
      </c>
      <c r="C6" s="160"/>
      <c r="D6" s="139" t="s">
        <v>91</v>
      </c>
      <c r="E6" s="139" t="s">
        <v>92</v>
      </c>
      <c r="F6" s="139" t="s">
        <v>93</v>
      </c>
      <c r="G6" s="139" t="s">
        <v>94</v>
      </c>
      <c r="H6" s="139" t="s">
        <v>95</v>
      </c>
      <c r="I6" s="85"/>
      <c r="J6" s="142" t="s">
        <v>90</v>
      </c>
      <c r="K6" s="160"/>
      <c r="L6" s="139" t="s">
        <v>91</v>
      </c>
      <c r="M6" s="139" t="s">
        <v>96</v>
      </c>
      <c r="N6" s="139" t="s">
        <v>93</v>
      </c>
      <c r="O6" s="139" t="s">
        <v>94</v>
      </c>
      <c r="P6" s="139" t="s">
        <v>97</v>
      </c>
      <c r="Q6" s="140"/>
    </row>
    <row r="7" spans="1:17" ht="12.75" customHeight="1" x14ac:dyDescent="0.25">
      <c r="A7" s="140"/>
      <c r="B7" s="141"/>
      <c r="C7" s="141"/>
      <c r="D7" s="140"/>
      <c r="E7" s="140"/>
      <c r="F7" s="140"/>
      <c r="G7" s="139"/>
      <c r="H7" s="139"/>
      <c r="I7" s="85"/>
      <c r="J7" s="141"/>
      <c r="K7" s="141"/>
      <c r="L7" s="140"/>
      <c r="M7" s="140"/>
      <c r="N7" s="140"/>
      <c r="O7" s="140"/>
      <c r="P7" s="140"/>
      <c r="Q7" s="140"/>
    </row>
    <row r="8" spans="1:17" ht="12.75" customHeight="1" x14ac:dyDescent="0.25">
      <c r="A8" s="140"/>
      <c r="B8" s="139" t="s">
        <v>98</v>
      </c>
      <c r="C8" s="139" t="s">
        <v>99</v>
      </c>
      <c r="D8" s="140"/>
      <c r="E8" s="140"/>
      <c r="F8" s="140"/>
      <c r="G8" s="139"/>
      <c r="H8" s="139"/>
      <c r="I8" s="85"/>
      <c r="J8" s="139" t="s">
        <v>98</v>
      </c>
      <c r="K8" s="139" t="s">
        <v>99</v>
      </c>
      <c r="L8" s="140"/>
      <c r="M8" s="140"/>
      <c r="N8" s="140"/>
      <c r="O8" s="140"/>
      <c r="P8" s="140"/>
      <c r="Q8" s="140"/>
    </row>
    <row r="9" spans="1:17" ht="12.75" customHeight="1" x14ac:dyDescent="0.25">
      <c r="A9" s="141"/>
      <c r="B9" s="141"/>
      <c r="C9" s="141"/>
      <c r="D9" s="141"/>
      <c r="E9" s="141"/>
      <c r="F9" s="141"/>
      <c r="G9" s="143"/>
      <c r="H9" s="143"/>
      <c r="I9" s="87"/>
      <c r="J9" s="141"/>
      <c r="K9" s="141"/>
      <c r="L9" s="141"/>
      <c r="M9" s="141"/>
      <c r="N9" s="141"/>
      <c r="O9" s="141"/>
      <c r="P9" s="141"/>
      <c r="Q9" s="141"/>
    </row>
    <row r="10" spans="1:17" ht="21" customHeight="1" x14ac:dyDescent="0.25">
      <c r="A10" s="37" t="s">
        <v>0</v>
      </c>
      <c r="B10" s="60">
        <v>0</v>
      </c>
      <c r="C10" s="60">
        <v>1914</v>
      </c>
      <c r="D10" s="60">
        <v>192</v>
      </c>
      <c r="E10" s="60">
        <v>342</v>
      </c>
      <c r="F10" s="60">
        <v>87</v>
      </c>
      <c r="G10" s="60">
        <v>9</v>
      </c>
      <c r="H10" s="60">
        <v>2544</v>
      </c>
      <c r="I10" s="60"/>
      <c r="J10" s="60">
        <v>0</v>
      </c>
      <c r="K10" s="60">
        <v>190</v>
      </c>
      <c r="L10" s="60">
        <v>47</v>
      </c>
      <c r="M10" s="60">
        <v>22</v>
      </c>
      <c r="N10" s="60">
        <v>6</v>
      </c>
      <c r="O10" s="60">
        <v>6</v>
      </c>
      <c r="P10" s="60">
        <v>271</v>
      </c>
      <c r="Q10" s="61">
        <v>2815</v>
      </c>
    </row>
    <row r="11" spans="1:17" ht="21" customHeight="1" x14ac:dyDescent="0.25">
      <c r="A11" s="37" t="s">
        <v>1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/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1">
        <v>552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886</v>
      </c>
    </row>
    <row r="13" spans="1:17" ht="21" customHeight="1" x14ac:dyDescent="0.25">
      <c r="A13" s="37" t="s">
        <v>3</v>
      </c>
      <c r="B13" s="60">
        <v>4</v>
      </c>
      <c r="C13" s="60">
        <v>86</v>
      </c>
      <c r="D13" s="60">
        <v>63</v>
      </c>
      <c r="E13" s="60">
        <v>165</v>
      </c>
      <c r="F13" s="60">
        <v>92</v>
      </c>
      <c r="G13" s="60">
        <v>12</v>
      </c>
      <c r="H13" s="60">
        <v>422</v>
      </c>
      <c r="I13" s="60"/>
      <c r="J13" s="60">
        <v>1</v>
      </c>
      <c r="K13" s="60">
        <v>0</v>
      </c>
      <c r="L13" s="60">
        <v>8</v>
      </c>
      <c r="M13" s="60">
        <v>82</v>
      </c>
      <c r="N13" s="60">
        <v>2</v>
      </c>
      <c r="O13" s="60">
        <v>24</v>
      </c>
      <c r="P13" s="60">
        <v>117</v>
      </c>
      <c r="Q13" s="61">
        <v>539</v>
      </c>
    </row>
    <row r="14" spans="1:17" ht="21" customHeight="1" x14ac:dyDescent="0.25">
      <c r="A14" s="37" t="s">
        <v>4</v>
      </c>
      <c r="B14" s="60">
        <v>11</v>
      </c>
      <c r="C14" s="60">
        <v>54</v>
      </c>
      <c r="D14" s="60">
        <v>28</v>
      </c>
      <c r="E14" s="60">
        <v>200</v>
      </c>
      <c r="F14" s="60">
        <v>42</v>
      </c>
      <c r="G14" s="60">
        <v>26</v>
      </c>
      <c r="H14" s="60">
        <v>361</v>
      </c>
      <c r="I14" s="60"/>
      <c r="J14" s="60">
        <v>0</v>
      </c>
      <c r="K14" s="60">
        <v>125</v>
      </c>
      <c r="L14" s="60">
        <v>37</v>
      </c>
      <c r="M14" s="60">
        <v>106</v>
      </c>
      <c r="N14" s="60">
        <v>9</v>
      </c>
      <c r="O14" s="60">
        <v>1058</v>
      </c>
      <c r="P14" s="60">
        <v>1335</v>
      </c>
      <c r="Q14" s="61">
        <v>1696</v>
      </c>
    </row>
    <row r="15" spans="1:17" ht="21" customHeight="1" x14ac:dyDescent="0.25">
      <c r="A15" s="37" t="s">
        <v>5</v>
      </c>
      <c r="B15" s="60">
        <v>0</v>
      </c>
      <c r="C15" s="60">
        <v>3</v>
      </c>
      <c r="D15" s="60">
        <v>8</v>
      </c>
      <c r="E15" s="60">
        <v>2</v>
      </c>
      <c r="F15" s="60">
        <v>0</v>
      </c>
      <c r="G15" s="60">
        <v>0</v>
      </c>
      <c r="H15" s="60">
        <v>13</v>
      </c>
      <c r="I15" s="60"/>
      <c r="J15" s="60">
        <v>0</v>
      </c>
      <c r="K15" s="60">
        <v>0</v>
      </c>
      <c r="L15" s="60">
        <v>1</v>
      </c>
      <c r="M15" s="60">
        <v>7</v>
      </c>
      <c r="N15" s="60">
        <v>2</v>
      </c>
      <c r="O15" s="60">
        <v>0</v>
      </c>
      <c r="P15" s="60">
        <v>10</v>
      </c>
      <c r="Q15" s="61">
        <v>23</v>
      </c>
    </row>
    <row r="16" spans="1:17" ht="21" customHeight="1" x14ac:dyDescent="0.25">
      <c r="A16" s="37" t="s">
        <v>6</v>
      </c>
      <c r="B16" s="60">
        <v>0</v>
      </c>
      <c r="C16" s="60">
        <v>31</v>
      </c>
      <c r="D16" s="60">
        <v>7</v>
      </c>
      <c r="E16" s="60">
        <v>25</v>
      </c>
      <c r="F16" s="60">
        <v>8</v>
      </c>
      <c r="G16" s="60">
        <v>28</v>
      </c>
      <c r="H16" s="60">
        <v>99</v>
      </c>
      <c r="I16" s="60"/>
      <c r="J16" s="60">
        <v>0</v>
      </c>
      <c r="K16" s="60">
        <v>87</v>
      </c>
      <c r="L16" s="60">
        <v>43</v>
      </c>
      <c r="M16" s="60">
        <v>24</v>
      </c>
      <c r="N16" s="60">
        <v>2</v>
      </c>
      <c r="O16" s="60">
        <v>33</v>
      </c>
      <c r="P16" s="60">
        <v>189</v>
      </c>
      <c r="Q16" s="61">
        <v>288</v>
      </c>
    </row>
    <row r="17" spans="1:19" ht="21" customHeight="1" x14ac:dyDescent="0.25">
      <c r="A17" s="37" t="s">
        <v>7</v>
      </c>
      <c r="B17" s="60">
        <v>0</v>
      </c>
      <c r="C17" s="60">
        <v>0</v>
      </c>
      <c r="D17" s="60">
        <v>25</v>
      </c>
      <c r="E17" s="60">
        <v>6</v>
      </c>
      <c r="F17" s="60">
        <v>6</v>
      </c>
      <c r="G17" s="60">
        <v>0</v>
      </c>
      <c r="H17" s="60">
        <v>37</v>
      </c>
      <c r="I17" s="60"/>
      <c r="J17" s="60">
        <v>0</v>
      </c>
      <c r="K17" s="60">
        <v>6</v>
      </c>
      <c r="L17" s="60">
        <v>1819</v>
      </c>
      <c r="M17" s="60">
        <v>1</v>
      </c>
      <c r="N17" s="60">
        <v>0</v>
      </c>
      <c r="O17" s="60">
        <v>0</v>
      </c>
      <c r="P17" s="60">
        <v>1826</v>
      </c>
      <c r="Q17" s="61">
        <v>1863</v>
      </c>
    </row>
    <row r="18" spans="1:19" ht="21" customHeight="1" x14ac:dyDescent="0.25">
      <c r="A18" s="37" t="s">
        <v>8</v>
      </c>
      <c r="B18" s="60">
        <v>0</v>
      </c>
      <c r="C18" s="60">
        <v>0</v>
      </c>
      <c r="D18" s="60">
        <v>6</v>
      </c>
      <c r="E18" s="60">
        <v>0</v>
      </c>
      <c r="F18" s="60">
        <v>0</v>
      </c>
      <c r="G18" s="60">
        <v>0</v>
      </c>
      <c r="H18" s="60">
        <v>6</v>
      </c>
      <c r="I18" s="60"/>
      <c r="J18" s="60">
        <v>101</v>
      </c>
      <c r="K18" s="60">
        <v>0</v>
      </c>
      <c r="L18" s="60">
        <v>8</v>
      </c>
      <c r="M18" s="60">
        <v>0</v>
      </c>
      <c r="N18" s="60">
        <v>0</v>
      </c>
      <c r="O18" s="60">
        <v>0</v>
      </c>
      <c r="P18" s="60">
        <v>109</v>
      </c>
      <c r="Q18" s="61">
        <v>115</v>
      </c>
    </row>
    <row r="19" spans="1:19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1805</v>
      </c>
    </row>
    <row r="20" spans="1:19" ht="21" customHeight="1" x14ac:dyDescent="0.25">
      <c r="A20" s="37" t="s">
        <v>10</v>
      </c>
      <c r="B20" s="60">
        <v>0</v>
      </c>
      <c r="C20" s="60">
        <v>0</v>
      </c>
      <c r="D20" s="60">
        <v>18</v>
      </c>
      <c r="E20" s="60">
        <v>63</v>
      </c>
      <c r="F20" s="60">
        <v>0</v>
      </c>
      <c r="G20" s="60">
        <v>0</v>
      </c>
      <c r="H20" s="60">
        <v>81</v>
      </c>
      <c r="I20" s="60"/>
      <c r="J20" s="60">
        <v>0</v>
      </c>
      <c r="K20" s="60">
        <v>0</v>
      </c>
      <c r="L20" s="60">
        <v>0</v>
      </c>
      <c r="M20" s="60">
        <v>66</v>
      </c>
      <c r="N20" s="60">
        <v>0</v>
      </c>
      <c r="O20" s="60">
        <v>9</v>
      </c>
      <c r="P20" s="60">
        <v>75</v>
      </c>
      <c r="Q20" s="61">
        <v>156</v>
      </c>
    </row>
    <row r="21" spans="1:19" ht="21" customHeight="1" x14ac:dyDescent="0.25">
      <c r="A21" s="37" t="s">
        <v>11</v>
      </c>
      <c r="B21" s="60">
        <v>0</v>
      </c>
      <c r="C21" s="60">
        <v>0</v>
      </c>
      <c r="D21" s="60">
        <v>13</v>
      </c>
      <c r="E21" s="60">
        <v>69</v>
      </c>
      <c r="F21" s="60">
        <v>18</v>
      </c>
      <c r="G21" s="60">
        <v>0</v>
      </c>
      <c r="H21" s="60">
        <v>100</v>
      </c>
      <c r="I21" s="60"/>
      <c r="J21" s="60">
        <v>0</v>
      </c>
      <c r="K21" s="60">
        <v>0</v>
      </c>
      <c r="L21" s="60">
        <v>0</v>
      </c>
      <c r="M21" s="60">
        <v>7</v>
      </c>
      <c r="N21" s="60">
        <v>7</v>
      </c>
      <c r="O21" s="60">
        <v>0</v>
      </c>
      <c r="P21" s="60">
        <v>14</v>
      </c>
      <c r="Q21" s="61">
        <v>114</v>
      </c>
    </row>
    <row r="22" spans="1:19" ht="21" customHeight="1" x14ac:dyDescent="0.25">
      <c r="A22" s="37" t="s">
        <v>43</v>
      </c>
      <c r="B22" s="60">
        <v>0</v>
      </c>
      <c r="C22" s="60">
        <v>0</v>
      </c>
      <c r="D22" s="60">
        <v>0</v>
      </c>
      <c r="E22" s="60">
        <v>9</v>
      </c>
      <c r="F22" s="60">
        <v>10</v>
      </c>
      <c r="G22" s="60">
        <v>5</v>
      </c>
      <c r="H22" s="60">
        <v>24</v>
      </c>
      <c r="I22" s="60"/>
      <c r="J22" s="60">
        <v>0</v>
      </c>
      <c r="K22" s="60">
        <v>0</v>
      </c>
      <c r="L22" s="60">
        <v>0</v>
      </c>
      <c r="M22" s="60">
        <v>0</v>
      </c>
      <c r="N22" s="60">
        <v>12</v>
      </c>
      <c r="O22" s="60">
        <v>18</v>
      </c>
      <c r="P22" s="60">
        <v>30</v>
      </c>
      <c r="Q22" s="61">
        <v>54</v>
      </c>
    </row>
    <row r="23" spans="1:19" ht="21" customHeight="1" x14ac:dyDescent="0.25">
      <c r="A23" s="37" t="s">
        <v>13</v>
      </c>
      <c r="B23" s="60">
        <v>408</v>
      </c>
      <c r="C23" s="60">
        <v>683</v>
      </c>
      <c r="D23" s="60">
        <v>0</v>
      </c>
      <c r="E23" s="60">
        <v>0</v>
      </c>
      <c r="F23" s="60">
        <v>0</v>
      </c>
      <c r="G23" s="60">
        <v>0</v>
      </c>
      <c r="H23" s="60">
        <v>1091</v>
      </c>
      <c r="I23" s="60"/>
      <c r="J23" s="60">
        <v>0</v>
      </c>
      <c r="K23" s="60">
        <v>47</v>
      </c>
      <c r="L23" s="60">
        <v>0</v>
      </c>
      <c r="M23" s="60">
        <v>0</v>
      </c>
      <c r="N23" s="60">
        <v>0</v>
      </c>
      <c r="O23" s="60">
        <v>0</v>
      </c>
      <c r="P23" s="60">
        <v>47</v>
      </c>
      <c r="Q23" s="61">
        <v>1138</v>
      </c>
    </row>
    <row r="24" spans="1:19" ht="39.950000000000003" customHeight="1" x14ac:dyDescent="0.25">
      <c r="A24" s="115" t="s">
        <v>73</v>
      </c>
      <c r="B24" s="116">
        <f>SUM(B10:B23)</f>
        <v>423</v>
      </c>
      <c r="C24" s="116">
        <f t="shared" ref="C24:H24" si="0">SUM(C10:C23)</f>
        <v>2771</v>
      </c>
      <c r="D24" s="116">
        <f t="shared" si="0"/>
        <v>360</v>
      </c>
      <c r="E24" s="116">
        <f t="shared" si="0"/>
        <v>881</v>
      </c>
      <c r="F24" s="116">
        <f t="shared" si="0"/>
        <v>263</v>
      </c>
      <c r="G24" s="116">
        <f t="shared" si="0"/>
        <v>80</v>
      </c>
      <c r="H24" s="116">
        <f t="shared" si="0"/>
        <v>4778</v>
      </c>
      <c r="I24" s="116"/>
      <c r="J24" s="116">
        <f>SUM(J10:J23)</f>
        <v>102</v>
      </c>
      <c r="K24" s="116">
        <f t="shared" ref="K24:Q24" si="1">SUM(K10:K23)</f>
        <v>455</v>
      </c>
      <c r="L24" s="116">
        <f t="shared" si="1"/>
        <v>1963</v>
      </c>
      <c r="M24" s="116">
        <f t="shared" si="1"/>
        <v>315</v>
      </c>
      <c r="N24" s="116">
        <f t="shared" si="1"/>
        <v>40</v>
      </c>
      <c r="O24" s="116">
        <f t="shared" si="1"/>
        <v>1148</v>
      </c>
      <c r="P24" s="116">
        <f t="shared" si="1"/>
        <v>4023</v>
      </c>
      <c r="Q24" s="116">
        <f t="shared" si="1"/>
        <v>12044</v>
      </c>
    </row>
    <row r="25" spans="1:19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2.75" customHeight="1" x14ac:dyDescent="0.2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124" t="s">
        <v>39</v>
      </c>
      <c r="R26" s="125"/>
      <c r="S26" s="125"/>
    </row>
    <row r="27" spans="1:19" ht="12.75" customHeight="1" x14ac:dyDescent="0.2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53" t="s">
        <v>40</v>
      </c>
      <c r="R27" s="125"/>
      <c r="S27" s="125"/>
    </row>
    <row r="29" spans="1:19" ht="15" customHeight="1" x14ac:dyDescent="0.25"/>
    <row r="31" spans="1:19" ht="15" customHeight="1" x14ac:dyDescent="0.25"/>
    <row r="33" ht="15" customHeight="1" x14ac:dyDescent="0.25"/>
    <row r="49" ht="15" customHeight="1" x14ac:dyDescent="0.25"/>
  </sheetData>
  <mergeCells count="22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  <mergeCell ref="N6:N9"/>
    <mergeCell ref="G6:G9"/>
    <mergeCell ref="H6:H9"/>
    <mergeCell ref="J6:K7"/>
    <mergeCell ref="L6:L9"/>
    <mergeCell ref="M6:M9"/>
  </mergeCells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49"/>
  <sheetViews>
    <sheetView tabSelected="1" workbookViewId="0">
      <selection activeCell="V21" sqref="V21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6" t="s">
        <v>156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ht="12.75" customHeight="1" x14ac:dyDescent="0.25">
      <c r="A2" s="147" t="s">
        <v>157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42" t="s">
        <v>55</v>
      </c>
      <c r="B4" s="142" t="s">
        <v>87</v>
      </c>
      <c r="C4" s="160"/>
      <c r="D4" s="160"/>
      <c r="E4" s="160"/>
      <c r="F4" s="160"/>
      <c r="G4" s="160"/>
      <c r="H4" s="160"/>
      <c r="I4" s="114"/>
      <c r="J4" s="142" t="s">
        <v>88</v>
      </c>
      <c r="K4" s="142"/>
      <c r="L4" s="160"/>
      <c r="M4" s="160"/>
      <c r="N4" s="160"/>
      <c r="O4" s="160"/>
      <c r="P4" s="160"/>
      <c r="Q4" s="142" t="s">
        <v>89</v>
      </c>
    </row>
    <row r="5" spans="1:17" ht="12.75" customHeight="1" x14ac:dyDescent="0.25">
      <c r="A5" s="140"/>
      <c r="B5" s="141"/>
      <c r="C5" s="141"/>
      <c r="D5" s="141"/>
      <c r="E5" s="141"/>
      <c r="F5" s="141"/>
      <c r="G5" s="141"/>
      <c r="H5" s="141"/>
      <c r="I5" s="102"/>
      <c r="J5" s="141"/>
      <c r="K5" s="141"/>
      <c r="L5" s="141"/>
      <c r="M5" s="141"/>
      <c r="N5" s="141"/>
      <c r="O5" s="141"/>
      <c r="P5" s="141"/>
      <c r="Q5" s="140"/>
    </row>
    <row r="6" spans="1:17" ht="12.75" customHeight="1" x14ac:dyDescent="0.25">
      <c r="A6" s="140"/>
      <c r="B6" s="142" t="s">
        <v>90</v>
      </c>
      <c r="C6" s="160"/>
      <c r="D6" s="139" t="s">
        <v>91</v>
      </c>
      <c r="E6" s="139" t="s">
        <v>92</v>
      </c>
      <c r="F6" s="139" t="s">
        <v>93</v>
      </c>
      <c r="G6" s="139" t="s">
        <v>94</v>
      </c>
      <c r="H6" s="139" t="s">
        <v>95</v>
      </c>
      <c r="I6" s="101"/>
      <c r="J6" s="142" t="s">
        <v>90</v>
      </c>
      <c r="K6" s="160"/>
      <c r="L6" s="139" t="s">
        <v>91</v>
      </c>
      <c r="M6" s="139" t="s">
        <v>96</v>
      </c>
      <c r="N6" s="139" t="s">
        <v>93</v>
      </c>
      <c r="O6" s="139" t="s">
        <v>94</v>
      </c>
      <c r="P6" s="139" t="s">
        <v>97</v>
      </c>
      <c r="Q6" s="140"/>
    </row>
    <row r="7" spans="1:17" ht="12.75" customHeight="1" x14ac:dyDescent="0.25">
      <c r="A7" s="140"/>
      <c r="B7" s="141"/>
      <c r="C7" s="141"/>
      <c r="D7" s="140"/>
      <c r="E7" s="140"/>
      <c r="F7" s="140"/>
      <c r="G7" s="139"/>
      <c r="H7" s="139"/>
      <c r="I7" s="101"/>
      <c r="J7" s="141"/>
      <c r="K7" s="141"/>
      <c r="L7" s="140"/>
      <c r="M7" s="140"/>
      <c r="N7" s="140"/>
      <c r="O7" s="140"/>
      <c r="P7" s="140"/>
      <c r="Q7" s="140"/>
    </row>
    <row r="8" spans="1:17" ht="12.75" customHeight="1" x14ac:dyDescent="0.25">
      <c r="A8" s="140"/>
      <c r="B8" s="139" t="s">
        <v>98</v>
      </c>
      <c r="C8" s="139" t="s">
        <v>99</v>
      </c>
      <c r="D8" s="140"/>
      <c r="E8" s="140"/>
      <c r="F8" s="140"/>
      <c r="G8" s="139"/>
      <c r="H8" s="139"/>
      <c r="I8" s="101"/>
      <c r="J8" s="139" t="s">
        <v>98</v>
      </c>
      <c r="K8" s="139" t="s">
        <v>99</v>
      </c>
      <c r="L8" s="140"/>
      <c r="M8" s="140"/>
      <c r="N8" s="140"/>
      <c r="O8" s="140"/>
      <c r="P8" s="140"/>
      <c r="Q8" s="140"/>
    </row>
    <row r="9" spans="1:17" ht="12.75" customHeight="1" x14ac:dyDescent="0.25">
      <c r="A9" s="141"/>
      <c r="B9" s="141"/>
      <c r="C9" s="141"/>
      <c r="D9" s="141"/>
      <c r="E9" s="141"/>
      <c r="F9" s="141"/>
      <c r="G9" s="143"/>
      <c r="H9" s="143"/>
      <c r="I9" s="105"/>
      <c r="J9" s="141"/>
      <c r="K9" s="141"/>
      <c r="L9" s="141"/>
      <c r="M9" s="141"/>
      <c r="N9" s="141"/>
      <c r="O9" s="141"/>
      <c r="P9" s="141"/>
      <c r="Q9" s="141"/>
    </row>
    <row r="10" spans="1:17" ht="21" customHeight="1" x14ac:dyDescent="0.25">
      <c r="A10" s="37" t="s">
        <v>0</v>
      </c>
      <c r="B10" s="60">
        <v>0</v>
      </c>
      <c r="C10" s="60">
        <v>1935</v>
      </c>
      <c r="D10" s="60">
        <v>198</v>
      </c>
      <c r="E10" s="60">
        <v>379</v>
      </c>
      <c r="F10" s="60">
        <v>102</v>
      </c>
      <c r="G10" s="60">
        <v>6</v>
      </c>
      <c r="H10" s="60">
        <v>2620</v>
      </c>
      <c r="I10" s="60"/>
      <c r="J10" s="60">
        <v>0</v>
      </c>
      <c r="K10" s="60">
        <v>191</v>
      </c>
      <c r="L10" s="60">
        <v>50</v>
      </c>
      <c r="M10" s="60">
        <v>24</v>
      </c>
      <c r="N10" s="60">
        <v>7</v>
      </c>
      <c r="O10" s="60">
        <v>5</v>
      </c>
      <c r="P10" s="60">
        <v>277</v>
      </c>
      <c r="Q10" s="61">
        <v>2897</v>
      </c>
    </row>
    <row r="11" spans="1:17" ht="21" customHeight="1" x14ac:dyDescent="0.25">
      <c r="A11" s="37" t="s">
        <v>1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/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1">
        <v>615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925</v>
      </c>
    </row>
    <row r="13" spans="1:17" ht="21" customHeight="1" x14ac:dyDescent="0.25">
      <c r="A13" s="37" t="s">
        <v>3</v>
      </c>
      <c r="B13" s="60">
        <v>2</v>
      </c>
      <c r="C13" s="60">
        <v>68</v>
      </c>
      <c r="D13" s="60">
        <v>59</v>
      </c>
      <c r="E13" s="60">
        <v>180</v>
      </c>
      <c r="F13" s="60">
        <v>93</v>
      </c>
      <c r="G13" s="60">
        <v>8</v>
      </c>
      <c r="H13" s="60">
        <v>410</v>
      </c>
      <c r="I13" s="60"/>
      <c r="J13" s="60">
        <v>5</v>
      </c>
      <c r="K13" s="60">
        <v>0</v>
      </c>
      <c r="L13" s="60">
        <v>4</v>
      </c>
      <c r="M13" s="60">
        <v>83</v>
      </c>
      <c r="N13" s="60">
        <v>2</v>
      </c>
      <c r="O13" s="60">
        <v>22</v>
      </c>
      <c r="P13" s="60">
        <v>116</v>
      </c>
      <c r="Q13" s="61">
        <v>526</v>
      </c>
    </row>
    <row r="14" spans="1:17" ht="21" customHeight="1" x14ac:dyDescent="0.25">
      <c r="A14" s="37" t="s">
        <v>4</v>
      </c>
      <c r="B14" s="60">
        <v>37</v>
      </c>
      <c r="C14" s="60">
        <v>18</v>
      </c>
      <c r="D14" s="60">
        <v>24</v>
      </c>
      <c r="E14" s="60">
        <v>220</v>
      </c>
      <c r="F14" s="60">
        <v>42</v>
      </c>
      <c r="G14" s="60">
        <v>31</v>
      </c>
      <c r="H14" s="60">
        <v>372</v>
      </c>
      <c r="I14" s="60"/>
      <c r="J14" s="60">
        <v>3</v>
      </c>
      <c r="K14" s="60">
        <v>140</v>
      </c>
      <c r="L14" s="60">
        <v>17</v>
      </c>
      <c r="M14" s="60">
        <v>108</v>
      </c>
      <c r="N14" s="60">
        <v>15</v>
      </c>
      <c r="O14" s="60">
        <v>1032</v>
      </c>
      <c r="P14" s="60">
        <v>1315</v>
      </c>
      <c r="Q14" s="61">
        <v>1687</v>
      </c>
    </row>
    <row r="15" spans="1:17" ht="21" customHeight="1" x14ac:dyDescent="0.25">
      <c r="A15" s="37" t="s">
        <v>5</v>
      </c>
      <c r="B15" s="60">
        <v>0</v>
      </c>
      <c r="C15" s="60">
        <v>6</v>
      </c>
      <c r="D15" s="60">
        <v>15</v>
      </c>
      <c r="E15" s="60">
        <v>3</v>
      </c>
      <c r="F15" s="60">
        <v>2</v>
      </c>
      <c r="G15" s="60">
        <v>0</v>
      </c>
      <c r="H15" s="60">
        <v>26</v>
      </c>
      <c r="I15" s="60"/>
      <c r="J15" s="60">
        <v>0</v>
      </c>
      <c r="K15" s="60">
        <v>0</v>
      </c>
      <c r="L15" s="60">
        <v>0</v>
      </c>
      <c r="M15" s="60">
        <v>1</v>
      </c>
      <c r="N15" s="60">
        <v>0</v>
      </c>
      <c r="O15" s="60">
        <v>0</v>
      </c>
      <c r="P15" s="60">
        <v>1</v>
      </c>
      <c r="Q15" s="61">
        <v>27</v>
      </c>
    </row>
    <row r="16" spans="1:17" ht="21" customHeight="1" x14ac:dyDescent="0.25">
      <c r="A16" s="37" t="s">
        <v>6</v>
      </c>
      <c r="B16" s="60">
        <v>0</v>
      </c>
      <c r="C16" s="60">
        <v>26</v>
      </c>
      <c r="D16" s="60">
        <v>15</v>
      </c>
      <c r="E16" s="60">
        <v>37</v>
      </c>
      <c r="F16" s="60">
        <v>7</v>
      </c>
      <c r="G16" s="60">
        <v>34</v>
      </c>
      <c r="H16" s="60">
        <v>119</v>
      </c>
      <c r="I16" s="60"/>
      <c r="J16" s="60">
        <v>0</v>
      </c>
      <c r="K16" s="60">
        <v>94</v>
      </c>
      <c r="L16" s="60">
        <v>40</v>
      </c>
      <c r="M16" s="60">
        <v>24</v>
      </c>
      <c r="N16" s="60">
        <v>1</v>
      </c>
      <c r="O16" s="60">
        <v>31</v>
      </c>
      <c r="P16" s="60">
        <v>190</v>
      </c>
      <c r="Q16" s="61">
        <v>309</v>
      </c>
    </row>
    <row r="17" spans="1:19" ht="21" customHeight="1" x14ac:dyDescent="0.25">
      <c r="A17" s="37" t="s">
        <v>7</v>
      </c>
      <c r="B17" s="60">
        <v>0</v>
      </c>
      <c r="C17" s="60">
        <v>0</v>
      </c>
      <c r="D17" s="60">
        <v>30</v>
      </c>
      <c r="E17" s="60">
        <v>4</v>
      </c>
      <c r="F17" s="60">
        <v>6</v>
      </c>
      <c r="G17" s="60">
        <v>0</v>
      </c>
      <c r="H17" s="60">
        <v>40</v>
      </c>
      <c r="I17" s="60"/>
      <c r="J17" s="60">
        <v>0</v>
      </c>
      <c r="K17" s="60">
        <v>7</v>
      </c>
      <c r="L17" s="60">
        <v>1559</v>
      </c>
      <c r="M17" s="60">
        <v>6</v>
      </c>
      <c r="N17" s="60">
        <v>0</v>
      </c>
      <c r="O17" s="60">
        <v>0</v>
      </c>
      <c r="P17" s="60">
        <v>1572</v>
      </c>
      <c r="Q17" s="61">
        <v>1612</v>
      </c>
    </row>
    <row r="18" spans="1:19" ht="21" customHeight="1" x14ac:dyDescent="0.25">
      <c r="A18" s="37" t="s">
        <v>8</v>
      </c>
      <c r="B18" s="60">
        <v>0</v>
      </c>
      <c r="C18" s="60">
        <v>0</v>
      </c>
      <c r="D18" s="60">
        <v>4</v>
      </c>
      <c r="E18" s="60">
        <v>0</v>
      </c>
      <c r="F18" s="60">
        <v>0</v>
      </c>
      <c r="G18" s="60">
        <v>0</v>
      </c>
      <c r="H18" s="60">
        <v>4</v>
      </c>
      <c r="I18" s="60"/>
      <c r="J18" s="60">
        <v>106</v>
      </c>
      <c r="K18" s="60">
        <v>0</v>
      </c>
      <c r="L18" s="60">
        <v>9</v>
      </c>
      <c r="M18" s="60">
        <v>0</v>
      </c>
      <c r="N18" s="60">
        <v>0</v>
      </c>
      <c r="O18" s="60">
        <v>0</v>
      </c>
      <c r="P18" s="60">
        <v>115</v>
      </c>
      <c r="Q18" s="61">
        <v>119</v>
      </c>
    </row>
    <row r="19" spans="1:19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2120</v>
      </c>
    </row>
    <row r="20" spans="1:19" ht="21" customHeight="1" x14ac:dyDescent="0.25">
      <c r="A20" s="37" t="s">
        <v>10</v>
      </c>
      <c r="B20" s="60">
        <v>0</v>
      </c>
      <c r="C20" s="60">
        <v>0</v>
      </c>
      <c r="D20" s="60">
        <v>20</v>
      </c>
      <c r="E20" s="60">
        <v>69</v>
      </c>
      <c r="F20" s="60">
        <v>0</v>
      </c>
      <c r="G20" s="60">
        <v>0</v>
      </c>
      <c r="H20" s="60">
        <v>89</v>
      </c>
      <c r="I20" s="60"/>
      <c r="J20" s="60">
        <v>0</v>
      </c>
      <c r="K20" s="60">
        <v>0</v>
      </c>
      <c r="L20" s="60">
        <v>0</v>
      </c>
      <c r="M20" s="60">
        <v>61</v>
      </c>
      <c r="N20" s="60">
        <v>0</v>
      </c>
      <c r="O20" s="60">
        <v>5</v>
      </c>
      <c r="P20" s="60">
        <v>66</v>
      </c>
      <c r="Q20" s="61">
        <v>155</v>
      </c>
    </row>
    <row r="21" spans="1:19" ht="21" customHeight="1" x14ac:dyDescent="0.25">
      <c r="A21" s="37" t="s">
        <v>11</v>
      </c>
      <c r="B21" s="60">
        <v>0</v>
      </c>
      <c r="C21" s="60">
        <v>0</v>
      </c>
      <c r="D21" s="60">
        <v>13</v>
      </c>
      <c r="E21" s="60">
        <v>45</v>
      </c>
      <c r="F21" s="60">
        <v>31</v>
      </c>
      <c r="G21" s="60">
        <v>0</v>
      </c>
      <c r="H21" s="60">
        <v>89</v>
      </c>
      <c r="I21" s="60"/>
      <c r="J21" s="60">
        <v>0</v>
      </c>
      <c r="K21" s="60">
        <v>0</v>
      </c>
      <c r="L21" s="60">
        <v>0</v>
      </c>
      <c r="M21" s="60">
        <v>12</v>
      </c>
      <c r="N21" s="60">
        <v>6</v>
      </c>
      <c r="O21" s="60">
        <v>0</v>
      </c>
      <c r="P21" s="60">
        <v>18</v>
      </c>
      <c r="Q21" s="61">
        <v>107</v>
      </c>
    </row>
    <row r="22" spans="1:19" ht="21" customHeight="1" x14ac:dyDescent="0.25">
      <c r="A22" s="37" t="s">
        <v>43</v>
      </c>
      <c r="B22" s="60">
        <v>0</v>
      </c>
      <c r="C22" s="60">
        <v>0</v>
      </c>
      <c r="D22" s="60">
        <v>0</v>
      </c>
      <c r="E22" s="60">
        <v>11</v>
      </c>
      <c r="F22" s="60">
        <v>10</v>
      </c>
      <c r="G22" s="60">
        <v>1</v>
      </c>
      <c r="H22" s="60">
        <v>22</v>
      </c>
      <c r="I22" s="60"/>
      <c r="J22" s="60">
        <v>0</v>
      </c>
      <c r="K22" s="60">
        <v>0</v>
      </c>
      <c r="L22" s="60">
        <v>0</v>
      </c>
      <c r="M22" s="60">
        <v>1</v>
      </c>
      <c r="N22" s="60">
        <v>11</v>
      </c>
      <c r="O22" s="60">
        <v>10</v>
      </c>
      <c r="P22" s="60">
        <v>22</v>
      </c>
      <c r="Q22" s="61">
        <v>44</v>
      </c>
    </row>
    <row r="23" spans="1:19" ht="21" customHeight="1" x14ac:dyDescent="0.25">
      <c r="A23" s="37" t="s">
        <v>13</v>
      </c>
      <c r="B23" s="60">
        <v>403</v>
      </c>
      <c r="C23" s="60">
        <v>593</v>
      </c>
      <c r="D23" s="60">
        <v>0</v>
      </c>
      <c r="E23" s="60">
        <v>0</v>
      </c>
      <c r="F23" s="60">
        <v>0</v>
      </c>
      <c r="G23" s="60">
        <v>0</v>
      </c>
      <c r="H23" s="60">
        <v>996</v>
      </c>
      <c r="I23" s="60"/>
      <c r="J23" s="60">
        <v>0</v>
      </c>
      <c r="K23" s="60">
        <v>58</v>
      </c>
      <c r="L23" s="60">
        <v>0</v>
      </c>
      <c r="M23" s="60">
        <v>0</v>
      </c>
      <c r="N23" s="60">
        <v>0</v>
      </c>
      <c r="O23" s="60">
        <v>0</v>
      </c>
      <c r="P23" s="60">
        <v>58</v>
      </c>
      <c r="Q23" s="61">
        <v>1054</v>
      </c>
    </row>
    <row r="24" spans="1:19" ht="39.950000000000003" customHeight="1" x14ac:dyDescent="0.25">
      <c r="A24" s="115" t="s">
        <v>73</v>
      </c>
      <c r="B24" s="116">
        <f>SUM(B10:B23)</f>
        <v>442</v>
      </c>
      <c r="C24" s="116">
        <f t="shared" ref="C24:H24" si="0">SUM(C10:C23)</f>
        <v>2646</v>
      </c>
      <c r="D24" s="116">
        <f t="shared" si="0"/>
        <v>378</v>
      </c>
      <c r="E24" s="116">
        <f t="shared" si="0"/>
        <v>948</v>
      </c>
      <c r="F24" s="116">
        <f t="shared" si="0"/>
        <v>293</v>
      </c>
      <c r="G24" s="116">
        <f t="shared" si="0"/>
        <v>80</v>
      </c>
      <c r="H24" s="116">
        <f t="shared" si="0"/>
        <v>4787</v>
      </c>
      <c r="I24" s="116"/>
      <c r="J24" s="116">
        <f>SUM(J10:J23)</f>
        <v>114</v>
      </c>
      <c r="K24" s="116">
        <f t="shared" ref="K24:Q24" si="1">SUM(K10:K23)</f>
        <v>490</v>
      </c>
      <c r="L24" s="116">
        <f t="shared" si="1"/>
        <v>1679</v>
      </c>
      <c r="M24" s="116">
        <f t="shared" si="1"/>
        <v>320</v>
      </c>
      <c r="N24" s="116">
        <f t="shared" si="1"/>
        <v>42</v>
      </c>
      <c r="O24" s="116">
        <f t="shared" si="1"/>
        <v>1105</v>
      </c>
      <c r="P24" s="116">
        <f t="shared" si="1"/>
        <v>3750</v>
      </c>
      <c r="Q24" s="116">
        <f t="shared" si="1"/>
        <v>12197</v>
      </c>
    </row>
    <row r="25" spans="1:19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2.75" customHeight="1" x14ac:dyDescent="0.2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124" t="s">
        <v>39</v>
      </c>
      <c r="R26" s="125"/>
      <c r="S26" s="125"/>
    </row>
    <row r="27" spans="1:19" ht="12.75" customHeight="1" x14ac:dyDescent="0.2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53" t="s">
        <v>40</v>
      </c>
      <c r="R27" s="125"/>
      <c r="S27" s="125"/>
    </row>
    <row r="29" spans="1:19" ht="15" customHeight="1" x14ac:dyDescent="0.25"/>
    <row r="31" spans="1:19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zoomScaleNormal="100" zoomScaleSheetLayoutView="100" workbookViewId="0">
      <selection activeCell="S25" sqref="S25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7" t="s">
        <v>119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45"/>
    </row>
    <row r="2" spans="1:15" ht="12.75" customHeight="1" x14ac:dyDescent="0.25">
      <c r="A2" s="138" t="s">
        <v>120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101</v>
      </c>
    </row>
    <row r="5" spans="1:15" ht="12.75" customHeight="1" x14ac:dyDescent="0.25">
      <c r="A5" s="142" t="s">
        <v>55</v>
      </c>
      <c r="B5" s="43"/>
      <c r="C5" s="144" t="s">
        <v>54</v>
      </c>
      <c r="D5" s="144"/>
      <c r="E5" s="42"/>
      <c r="F5" s="144" t="s">
        <v>53</v>
      </c>
      <c r="G5" s="144"/>
      <c r="H5" s="42"/>
      <c r="I5" s="144" t="s">
        <v>52</v>
      </c>
      <c r="J5" s="144"/>
      <c r="K5" s="42"/>
      <c r="L5" s="142" t="s">
        <v>51</v>
      </c>
      <c r="M5" s="142" t="s">
        <v>50</v>
      </c>
      <c r="N5" s="142" t="s">
        <v>49</v>
      </c>
    </row>
    <row r="6" spans="1:15" ht="12.75" customHeight="1" x14ac:dyDescent="0.25">
      <c r="A6" s="140"/>
      <c r="B6" s="39"/>
      <c r="C6" s="145"/>
      <c r="D6" s="145"/>
      <c r="E6" s="41"/>
      <c r="F6" s="145"/>
      <c r="G6" s="145"/>
      <c r="H6" s="41"/>
      <c r="I6" s="145"/>
      <c r="J6" s="145"/>
      <c r="K6" s="41"/>
      <c r="L6" s="139"/>
      <c r="M6" s="139"/>
      <c r="N6" s="139"/>
    </row>
    <row r="7" spans="1:15" ht="12.75" customHeight="1" x14ac:dyDescent="0.25">
      <c r="A7" s="140"/>
      <c r="B7" s="39"/>
      <c r="C7" s="139" t="s">
        <v>48</v>
      </c>
      <c r="D7" s="139" t="s">
        <v>44</v>
      </c>
      <c r="E7" s="40"/>
      <c r="F7" s="139" t="s">
        <v>47</v>
      </c>
      <c r="G7" s="139" t="s">
        <v>46</v>
      </c>
      <c r="H7" s="40"/>
      <c r="I7" s="139" t="s">
        <v>45</v>
      </c>
      <c r="J7" s="139" t="s">
        <v>44</v>
      </c>
      <c r="K7" s="40"/>
      <c r="L7" s="139"/>
      <c r="M7" s="139"/>
      <c r="N7" s="139"/>
    </row>
    <row r="8" spans="1:15" ht="12.75" customHeight="1" x14ac:dyDescent="0.25">
      <c r="A8" s="140"/>
      <c r="B8" s="39"/>
      <c r="C8" s="140"/>
      <c r="D8" s="140"/>
      <c r="E8" s="39"/>
      <c r="F8" s="140"/>
      <c r="G8" s="140"/>
      <c r="H8" s="39"/>
      <c r="I8" s="140"/>
      <c r="J8" s="140"/>
      <c r="K8" s="39"/>
      <c r="L8" s="139"/>
      <c r="M8" s="139"/>
      <c r="N8" s="139"/>
    </row>
    <row r="9" spans="1:15" ht="12.75" customHeight="1" x14ac:dyDescent="0.25">
      <c r="A9" s="140"/>
      <c r="B9" s="39"/>
      <c r="C9" s="140"/>
      <c r="D9" s="140"/>
      <c r="E9" s="39"/>
      <c r="F9" s="140"/>
      <c r="G9" s="140"/>
      <c r="H9" s="39"/>
      <c r="I9" s="140"/>
      <c r="J9" s="140"/>
      <c r="K9" s="39"/>
      <c r="L9" s="139"/>
      <c r="M9" s="139"/>
      <c r="N9" s="139"/>
    </row>
    <row r="10" spans="1:15" ht="12.75" customHeight="1" x14ac:dyDescent="0.25">
      <c r="A10" s="141"/>
      <c r="B10" s="38"/>
      <c r="C10" s="141"/>
      <c r="D10" s="141"/>
      <c r="E10" s="38"/>
      <c r="F10" s="141"/>
      <c r="G10" s="141"/>
      <c r="H10" s="38"/>
      <c r="I10" s="141"/>
      <c r="J10" s="141"/>
      <c r="K10" s="38"/>
      <c r="L10" s="143"/>
      <c r="M10" s="143"/>
      <c r="N10" s="143"/>
    </row>
    <row r="11" spans="1:15" ht="17.25" customHeight="1" x14ac:dyDescent="0.25">
      <c r="A11" s="37" t="s">
        <v>0</v>
      </c>
      <c r="B11" s="37"/>
      <c r="C11" s="36">
        <v>2271</v>
      </c>
      <c r="D11" s="36">
        <v>1515</v>
      </c>
      <c r="E11" s="36"/>
      <c r="F11" s="36">
        <v>363</v>
      </c>
      <c r="G11" s="36">
        <v>812</v>
      </c>
      <c r="H11" s="36"/>
      <c r="I11" s="36">
        <v>1661</v>
      </c>
      <c r="J11" s="36">
        <v>1360</v>
      </c>
      <c r="K11" s="36"/>
      <c r="L11" s="36">
        <v>7982</v>
      </c>
      <c r="M11" s="36">
        <v>53145</v>
      </c>
      <c r="N11" s="35">
        <v>60182</v>
      </c>
    </row>
    <row r="12" spans="1:15" ht="17.25" customHeight="1" x14ac:dyDescent="0.25">
      <c r="A12" s="37" t="s">
        <v>1</v>
      </c>
      <c r="B12" s="37"/>
      <c r="C12" s="36">
        <v>445.46</v>
      </c>
      <c r="D12" s="36">
        <v>307.37900000000002</v>
      </c>
      <c r="E12" s="36"/>
      <c r="F12" s="36">
        <v>60.975999999999999</v>
      </c>
      <c r="G12" s="36">
        <v>168.619</v>
      </c>
      <c r="H12" s="36"/>
      <c r="I12" s="36">
        <v>344.77300000000002</v>
      </c>
      <c r="J12" s="36">
        <v>242.80700000000002</v>
      </c>
      <c r="K12" s="36"/>
      <c r="L12" s="36">
        <v>1570.0139999999999</v>
      </c>
      <c r="M12" s="36">
        <v>5725.4679999999989</v>
      </c>
      <c r="N12" s="35">
        <v>6923.7789999999986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7687.4013859999995</v>
      </c>
    </row>
    <row r="14" spans="1:15" ht="17.25" customHeight="1" x14ac:dyDescent="0.25">
      <c r="A14" s="37" t="s">
        <v>3</v>
      </c>
      <c r="B14" s="37"/>
      <c r="C14" s="36">
        <v>3369.393</v>
      </c>
      <c r="D14" s="36">
        <v>2199.788</v>
      </c>
      <c r="E14" s="36"/>
      <c r="F14" s="36">
        <v>5</v>
      </c>
      <c r="G14" s="36">
        <v>227.08099999999999</v>
      </c>
      <c r="H14" s="36"/>
      <c r="I14" s="36">
        <v>585.87699999999995</v>
      </c>
      <c r="J14" s="36">
        <v>430.48899999999998</v>
      </c>
      <c r="K14" s="36"/>
      <c r="L14" s="36">
        <v>6817.6280000000006</v>
      </c>
      <c r="M14" s="36">
        <v>783.83400000000006</v>
      </c>
      <c r="N14" s="35">
        <v>5950.9279999999999</v>
      </c>
    </row>
    <row r="15" spans="1:15" ht="17.25" customHeight="1" x14ac:dyDescent="0.25">
      <c r="A15" s="37" t="s">
        <v>4</v>
      </c>
      <c r="B15" s="37"/>
      <c r="C15" s="36">
        <v>590</v>
      </c>
      <c r="D15" s="36">
        <v>416</v>
      </c>
      <c r="E15" s="36"/>
      <c r="F15" s="36">
        <v>33</v>
      </c>
      <c r="G15" s="36">
        <v>2561</v>
      </c>
      <c r="H15" s="36"/>
      <c r="I15" s="36">
        <v>7529</v>
      </c>
      <c r="J15" s="36">
        <v>5397</v>
      </c>
      <c r="K15" s="36"/>
      <c r="L15" s="36">
        <v>16526</v>
      </c>
      <c r="M15" s="36">
        <v>1375</v>
      </c>
      <c r="N15" s="35">
        <v>10980</v>
      </c>
    </row>
    <row r="16" spans="1:15" ht="17.25" customHeight="1" x14ac:dyDescent="0.25">
      <c r="A16" s="37" t="s">
        <v>5</v>
      </c>
      <c r="B16" s="37"/>
      <c r="C16" s="36">
        <v>0</v>
      </c>
      <c r="D16" s="36">
        <v>19.719000000000001</v>
      </c>
      <c r="E16" s="36"/>
      <c r="F16" s="36">
        <v>63.012</v>
      </c>
      <c r="G16" s="36">
        <v>43.292999999999999</v>
      </c>
      <c r="H16" s="36"/>
      <c r="I16" s="36">
        <v>0</v>
      </c>
      <c r="J16" s="36">
        <v>2.0270000000000001</v>
      </c>
      <c r="K16" s="36"/>
      <c r="L16" s="36">
        <v>128.05099999999999</v>
      </c>
      <c r="M16" s="36">
        <v>0</v>
      </c>
      <c r="N16" s="35">
        <v>206.488</v>
      </c>
    </row>
    <row r="17" spans="1:17" ht="17.25" customHeight="1" x14ac:dyDescent="0.25">
      <c r="A17" s="37" t="s">
        <v>6</v>
      </c>
      <c r="B17" s="37"/>
      <c r="C17" s="36">
        <v>0</v>
      </c>
      <c r="D17" s="36">
        <v>0</v>
      </c>
      <c r="E17" s="36"/>
      <c r="F17" s="36">
        <v>0</v>
      </c>
      <c r="G17" s="36">
        <v>0</v>
      </c>
      <c r="H17" s="36"/>
      <c r="I17" s="36">
        <v>0</v>
      </c>
      <c r="J17" s="36">
        <v>0</v>
      </c>
      <c r="K17" s="36"/>
      <c r="L17" s="36">
        <v>0</v>
      </c>
      <c r="M17" s="36">
        <v>0</v>
      </c>
      <c r="N17" s="35">
        <v>2044.3069999999998</v>
      </c>
    </row>
    <row r="18" spans="1:17" ht="17.25" customHeight="1" x14ac:dyDescent="0.25">
      <c r="A18" s="37" t="s">
        <v>7</v>
      </c>
      <c r="B18" s="37"/>
      <c r="C18" s="36">
        <v>12.699</v>
      </c>
      <c r="D18" s="36">
        <v>7.6189999999999998</v>
      </c>
      <c r="E18" s="36"/>
      <c r="F18" s="36">
        <v>0</v>
      </c>
      <c r="G18" s="36">
        <v>128.88399999999999</v>
      </c>
      <c r="H18" s="36"/>
      <c r="I18" s="36">
        <v>198.35</v>
      </c>
      <c r="J18" s="36">
        <v>103.89599999999999</v>
      </c>
      <c r="K18" s="36"/>
      <c r="L18" s="36">
        <v>451.44799999999998</v>
      </c>
      <c r="M18" s="36">
        <v>0</v>
      </c>
      <c r="N18" s="35">
        <v>775.77499999999998</v>
      </c>
    </row>
    <row r="19" spans="1:17" ht="17.25" customHeight="1" x14ac:dyDescent="0.25">
      <c r="A19" s="37" t="s">
        <v>8</v>
      </c>
      <c r="B19" s="37"/>
      <c r="C19" s="36">
        <v>3</v>
      </c>
      <c r="D19" s="36">
        <v>3</v>
      </c>
      <c r="E19" s="36"/>
      <c r="F19" s="36">
        <v>0</v>
      </c>
      <c r="G19" s="36">
        <v>0</v>
      </c>
      <c r="H19" s="36"/>
      <c r="I19" s="36">
        <v>0</v>
      </c>
      <c r="J19" s="36">
        <v>0</v>
      </c>
      <c r="K19" s="36"/>
      <c r="L19" s="36">
        <v>6</v>
      </c>
      <c r="M19" s="36">
        <v>303</v>
      </c>
      <c r="N19" s="35">
        <v>328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7035.2710000000006</v>
      </c>
      <c r="Q20" s="2" t="s">
        <v>56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328.5</v>
      </c>
      <c r="H21" s="36"/>
      <c r="I21" s="36">
        <v>849.86999999999989</v>
      </c>
      <c r="J21" s="36">
        <v>936.85899999999992</v>
      </c>
      <c r="K21" s="36"/>
      <c r="L21" s="36">
        <v>2115.2289999999998</v>
      </c>
      <c r="M21" s="36">
        <v>0</v>
      </c>
      <c r="N21" s="35">
        <v>4193.7579999999998</v>
      </c>
    </row>
    <row r="22" spans="1:17" ht="17.25" customHeight="1" x14ac:dyDescent="0.25">
      <c r="A22" s="37" t="s">
        <v>11</v>
      </c>
      <c r="B22" s="37"/>
      <c r="C22" s="36">
        <v>568.03800000000001</v>
      </c>
      <c r="D22" s="36">
        <v>345.28899999999999</v>
      </c>
      <c r="E22" s="36"/>
      <c r="F22" s="36">
        <v>2.75</v>
      </c>
      <c r="G22" s="36">
        <v>123.959</v>
      </c>
      <c r="H22" s="36"/>
      <c r="I22" s="36">
        <v>532.98800000000006</v>
      </c>
      <c r="J22" s="36">
        <v>445.22699999999998</v>
      </c>
      <c r="K22" s="36"/>
      <c r="L22" s="36">
        <v>2018.2510000000002</v>
      </c>
      <c r="M22" s="36">
        <v>0</v>
      </c>
      <c r="N22" s="35">
        <v>1400.0050000000001</v>
      </c>
    </row>
    <row r="23" spans="1:17" ht="17.25" customHeight="1" x14ac:dyDescent="0.25">
      <c r="A23" s="37" t="s">
        <v>43</v>
      </c>
      <c r="B23" s="37"/>
      <c r="C23" s="36">
        <v>41.18</v>
      </c>
      <c r="D23" s="36">
        <v>207.196</v>
      </c>
      <c r="E23" s="36"/>
      <c r="F23" s="36">
        <v>575.48400000000004</v>
      </c>
      <c r="G23" s="36">
        <v>405.584</v>
      </c>
      <c r="H23" s="36"/>
      <c r="I23" s="36">
        <v>14.623000000000001</v>
      </c>
      <c r="J23" s="36">
        <v>9.2139999999999986</v>
      </c>
      <c r="K23" s="36"/>
      <c r="L23" s="36">
        <v>1253.2809999999999</v>
      </c>
      <c r="M23" s="36">
        <v>0</v>
      </c>
      <c r="N23" s="35">
        <v>631.28699999999992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42063.876000000004</v>
      </c>
      <c r="N24" s="35">
        <v>42063.876000000004</v>
      </c>
    </row>
    <row r="25" spans="1:17" ht="39.950000000000003" customHeight="1" x14ac:dyDescent="0.25">
      <c r="A25" s="115" t="s">
        <v>42</v>
      </c>
      <c r="B25" s="115"/>
      <c r="C25" s="117">
        <f>SUM(C11:C24)</f>
        <v>7300.77</v>
      </c>
      <c r="D25" s="117">
        <f>SUM(D11:D24)</f>
        <v>5020.9899999999989</v>
      </c>
      <c r="E25" s="117"/>
      <c r="F25" s="117">
        <f>SUM(F11:F24)</f>
        <v>1103.2220000000002</v>
      </c>
      <c r="G25" s="117">
        <f>SUM(G11:G24)</f>
        <v>4798.92</v>
      </c>
      <c r="H25" s="117"/>
      <c r="I25" s="117">
        <f>SUM(I11:I24)</f>
        <v>11716.480999999998</v>
      </c>
      <c r="J25" s="117">
        <f>SUM(J11:J24)</f>
        <v>8927.5190000000002</v>
      </c>
      <c r="K25" s="117"/>
      <c r="L25" s="117">
        <f>SUM(L11:L24)</f>
        <v>38867.902000000002</v>
      </c>
      <c r="M25" s="117">
        <f>SUM(M11:M24)</f>
        <v>103396.17800000001</v>
      </c>
      <c r="N25" s="117">
        <f>SUM(N11:N24)</f>
        <v>150402.875386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/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21" t="s">
        <v>39</v>
      </c>
      <c r="O27" s="120"/>
      <c r="P27" s="120"/>
      <c r="Q27" s="120"/>
    </row>
    <row r="28" spans="1:17" ht="12.75" customHeight="1" x14ac:dyDescent="0.25">
      <c r="A28" s="22"/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22" t="s">
        <v>40</v>
      </c>
      <c r="O28" s="122"/>
      <c r="P28" s="122"/>
      <c r="Q28" s="122"/>
    </row>
  </sheetData>
  <mergeCells count="15"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  <mergeCell ref="D7:D10"/>
    <mergeCell ref="F7:F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zoomScaleNormal="100" zoomScaleSheetLayoutView="100" workbookViewId="0">
      <selection activeCell="S20" sqref="S20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7" t="s">
        <v>121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45"/>
    </row>
    <row r="2" spans="1:15" ht="12.75" customHeight="1" x14ac:dyDescent="0.25">
      <c r="A2" s="138" t="s">
        <v>122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101</v>
      </c>
    </row>
    <row r="5" spans="1:15" ht="12.75" customHeight="1" x14ac:dyDescent="0.25">
      <c r="A5" s="142" t="s">
        <v>55</v>
      </c>
      <c r="B5" s="69"/>
      <c r="C5" s="144" t="s">
        <v>54</v>
      </c>
      <c r="D5" s="144"/>
      <c r="E5" s="71"/>
      <c r="F5" s="144" t="s">
        <v>53</v>
      </c>
      <c r="G5" s="144"/>
      <c r="H5" s="71"/>
      <c r="I5" s="144" t="s">
        <v>52</v>
      </c>
      <c r="J5" s="144"/>
      <c r="K5" s="71"/>
      <c r="L5" s="142" t="s">
        <v>51</v>
      </c>
      <c r="M5" s="142" t="s">
        <v>50</v>
      </c>
      <c r="N5" s="142" t="s">
        <v>49</v>
      </c>
    </row>
    <row r="6" spans="1:15" ht="12.75" customHeight="1" x14ac:dyDescent="0.25">
      <c r="A6" s="140"/>
      <c r="B6" s="67"/>
      <c r="C6" s="145"/>
      <c r="D6" s="145"/>
      <c r="E6" s="41"/>
      <c r="F6" s="145"/>
      <c r="G6" s="145"/>
      <c r="H6" s="41"/>
      <c r="I6" s="145"/>
      <c r="J6" s="145"/>
      <c r="K6" s="41"/>
      <c r="L6" s="139"/>
      <c r="M6" s="139"/>
      <c r="N6" s="139"/>
    </row>
    <row r="7" spans="1:15" ht="12.75" customHeight="1" x14ac:dyDescent="0.25">
      <c r="A7" s="140"/>
      <c r="B7" s="67"/>
      <c r="C7" s="139" t="s">
        <v>48</v>
      </c>
      <c r="D7" s="139" t="s">
        <v>44</v>
      </c>
      <c r="E7" s="66"/>
      <c r="F7" s="139" t="s">
        <v>47</v>
      </c>
      <c r="G7" s="139" t="s">
        <v>46</v>
      </c>
      <c r="H7" s="66"/>
      <c r="I7" s="139" t="s">
        <v>45</v>
      </c>
      <c r="J7" s="139" t="s">
        <v>44</v>
      </c>
      <c r="K7" s="66"/>
      <c r="L7" s="139"/>
      <c r="M7" s="139"/>
      <c r="N7" s="139"/>
    </row>
    <row r="8" spans="1:15" ht="12.75" customHeight="1" x14ac:dyDescent="0.25">
      <c r="A8" s="140"/>
      <c r="B8" s="67"/>
      <c r="C8" s="140"/>
      <c r="D8" s="140"/>
      <c r="E8" s="67"/>
      <c r="F8" s="140"/>
      <c r="G8" s="140"/>
      <c r="H8" s="67"/>
      <c r="I8" s="140"/>
      <c r="J8" s="140"/>
      <c r="K8" s="67"/>
      <c r="L8" s="139"/>
      <c r="M8" s="139"/>
      <c r="N8" s="139"/>
    </row>
    <row r="9" spans="1:15" ht="12.75" customHeight="1" x14ac:dyDescent="0.25">
      <c r="A9" s="140"/>
      <c r="B9" s="67"/>
      <c r="C9" s="140"/>
      <c r="D9" s="140"/>
      <c r="E9" s="67"/>
      <c r="F9" s="140"/>
      <c r="G9" s="140"/>
      <c r="H9" s="67"/>
      <c r="I9" s="140"/>
      <c r="J9" s="140"/>
      <c r="K9" s="67"/>
      <c r="L9" s="139"/>
      <c r="M9" s="139"/>
      <c r="N9" s="139"/>
    </row>
    <row r="10" spans="1:15" ht="12.75" customHeight="1" x14ac:dyDescent="0.25">
      <c r="A10" s="141"/>
      <c r="B10" s="68"/>
      <c r="C10" s="141"/>
      <c r="D10" s="141"/>
      <c r="E10" s="68"/>
      <c r="F10" s="141"/>
      <c r="G10" s="141"/>
      <c r="H10" s="68"/>
      <c r="I10" s="141"/>
      <c r="J10" s="141"/>
      <c r="K10" s="68"/>
      <c r="L10" s="143"/>
      <c r="M10" s="143"/>
      <c r="N10" s="143"/>
    </row>
    <row r="11" spans="1:15" ht="17.25" customHeight="1" x14ac:dyDescent="0.25">
      <c r="A11" s="37" t="s">
        <v>0</v>
      </c>
      <c r="B11" s="37"/>
      <c r="C11" s="36">
        <v>2251</v>
      </c>
      <c r="D11" s="36">
        <v>1740</v>
      </c>
      <c r="E11" s="36"/>
      <c r="F11" s="36">
        <v>454</v>
      </c>
      <c r="G11" s="36">
        <v>742</v>
      </c>
      <c r="H11" s="36"/>
      <c r="I11" s="36">
        <v>1321</v>
      </c>
      <c r="J11" s="36">
        <v>1130</v>
      </c>
      <c r="K11" s="36"/>
      <c r="L11" s="36">
        <v>7638</v>
      </c>
      <c r="M11" s="36">
        <v>53547</v>
      </c>
      <c r="N11" s="35">
        <v>60674</v>
      </c>
    </row>
    <row r="12" spans="1:15" ht="17.25" customHeight="1" x14ac:dyDescent="0.25">
      <c r="A12" s="37" t="s">
        <v>1</v>
      </c>
      <c r="B12" s="37"/>
      <c r="C12" s="36">
        <v>663.13499999999999</v>
      </c>
      <c r="D12" s="36">
        <v>528.53200000000004</v>
      </c>
      <c r="E12" s="36"/>
      <c r="F12" s="36">
        <v>88.948999999999998</v>
      </c>
      <c r="G12" s="36">
        <v>306.27699999999999</v>
      </c>
      <c r="H12" s="36"/>
      <c r="I12" s="36">
        <v>755.99</v>
      </c>
      <c r="J12" s="36">
        <v>515.57299999999998</v>
      </c>
      <c r="K12" s="36"/>
      <c r="L12" s="36">
        <v>2858.4559999999997</v>
      </c>
      <c r="M12" s="36">
        <v>5514.2820000000011</v>
      </c>
      <c r="N12" s="35">
        <v>7593.6959999999999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7830.909157000001</v>
      </c>
    </row>
    <row r="14" spans="1:15" ht="17.25" customHeight="1" x14ac:dyDescent="0.25">
      <c r="A14" s="37" t="s">
        <v>3</v>
      </c>
      <c r="B14" s="37"/>
      <c r="C14" s="36">
        <v>2976.4139999999998</v>
      </c>
      <c r="D14" s="36">
        <v>1940.078</v>
      </c>
      <c r="E14" s="36"/>
      <c r="F14" s="36">
        <v>2.1</v>
      </c>
      <c r="G14" s="36">
        <v>227.81</v>
      </c>
      <c r="H14" s="36"/>
      <c r="I14" s="36">
        <v>663.71</v>
      </c>
      <c r="J14" s="36">
        <v>539.19399999999996</v>
      </c>
      <c r="K14" s="36"/>
      <c r="L14" s="36">
        <v>6349.3060000000005</v>
      </c>
      <c r="M14" s="36">
        <v>776.02</v>
      </c>
      <c r="N14" s="35">
        <v>5866.9379999999992</v>
      </c>
    </row>
    <row r="15" spans="1:15" ht="17.25" customHeight="1" x14ac:dyDescent="0.25">
      <c r="A15" s="37" t="s">
        <v>4</v>
      </c>
      <c r="B15" s="37"/>
      <c r="C15" s="36">
        <v>767</v>
      </c>
      <c r="D15" s="36">
        <v>585</v>
      </c>
      <c r="E15" s="36"/>
      <c r="F15" s="36">
        <v>32</v>
      </c>
      <c r="G15" s="36">
        <v>2553</v>
      </c>
      <c r="H15" s="36"/>
      <c r="I15" s="36">
        <v>7212</v>
      </c>
      <c r="J15" s="36">
        <v>5050</v>
      </c>
      <c r="K15" s="36"/>
      <c r="L15" s="36">
        <v>16199</v>
      </c>
      <c r="M15" s="36">
        <v>1506</v>
      </c>
      <c r="N15" s="35">
        <v>10937</v>
      </c>
    </row>
    <row r="16" spans="1:15" ht="17.25" customHeight="1" x14ac:dyDescent="0.25">
      <c r="A16" s="37" t="s">
        <v>5</v>
      </c>
      <c r="B16" s="37"/>
      <c r="C16" s="36">
        <v>34.994</v>
      </c>
      <c r="D16" s="36">
        <v>10.321</v>
      </c>
      <c r="E16" s="36"/>
      <c r="F16" s="36">
        <v>0</v>
      </c>
      <c r="G16" s="36">
        <v>1.8109999999999999</v>
      </c>
      <c r="H16" s="36"/>
      <c r="I16" s="36">
        <v>6.1</v>
      </c>
      <c r="J16" s="36">
        <v>4.2889999999999997</v>
      </c>
      <c r="K16" s="36"/>
      <c r="L16" s="36">
        <v>57.515000000000001</v>
      </c>
      <c r="M16" s="36">
        <v>0</v>
      </c>
      <c r="N16" s="35">
        <v>159.41399999999996</v>
      </c>
    </row>
    <row r="17" spans="1:17" ht="17.25" customHeight="1" x14ac:dyDescent="0.25">
      <c r="A17" s="37" t="s">
        <v>6</v>
      </c>
      <c r="B17" s="37"/>
      <c r="C17" s="36">
        <v>155.411</v>
      </c>
      <c r="D17" s="36">
        <v>64.986000000000004</v>
      </c>
      <c r="E17" s="36"/>
      <c r="F17" s="36">
        <v>0</v>
      </c>
      <c r="G17" s="36">
        <v>50.667000000000002</v>
      </c>
      <c r="H17" s="36"/>
      <c r="I17" s="36">
        <v>176.81099999999998</v>
      </c>
      <c r="J17" s="36">
        <v>152.23599999999999</v>
      </c>
      <c r="K17" s="36"/>
      <c r="L17" s="36">
        <v>600.11099999999988</v>
      </c>
      <c r="M17" s="36">
        <v>1347.431</v>
      </c>
      <c r="N17" s="35">
        <v>2138.299</v>
      </c>
    </row>
    <row r="18" spans="1:17" ht="17.25" customHeight="1" x14ac:dyDescent="0.25">
      <c r="A18" s="37" t="s">
        <v>7</v>
      </c>
      <c r="B18" s="37"/>
      <c r="C18" s="36">
        <v>49.674000000000007</v>
      </c>
      <c r="D18" s="36">
        <v>19.423999999999999</v>
      </c>
      <c r="E18" s="36"/>
      <c r="F18" s="36">
        <v>0</v>
      </c>
      <c r="G18" s="36">
        <v>82.093000000000004</v>
      </c>
      <c r="H18" s="36"/>
      <c r="I18" s="36">
        <v>413.70699999999999</v>
      </c>
      <c r="J18" s="36">
        <v>398.27200000000005</v>
      </c>
      <c r="K18" s="36"/>
      <c r="L18" s="36">
        <v>963.17000000000007</v>
      </c>
      <c r="M18" s="36">
        <v>0</v>
      </c>
      <c r="N18" s="35">
        <v>892.02600000000018</v>
      </c>
    </row>
    <row r="19" spans="1:17" ht="17.25" customHeight="1" x14ac:dyDescent="0.25">
      <c r="A19" s="37" t="s">
        <v>8</v>
      </c>
      <c r="B19" s="37"/>
      <c r="C19" s="36">
        <v>3</v>
      </c>
      <c r="D19" s="36">
        <v>3</v>
      </c>
      <c r="E19" s="36"/>
      <c r="F19" s="36">
        <v>0</v>
      </c>
      <c r="G19" s="36">
        <v>0</v>
      </c>
      <c r="H19" s="36"/>
      <c r="I19" s="36">
        <v>0</v>
      </c>
      <c r="J19" s="36">
        <v>3</v>
      </c>
      <c r="K19" s="36"/>
      <c r="L19" s="36">
        <v>9</v>
      </c>
      <c r="M19" s="36">
        <v>340</v>
      </c>
      <c r="N19" s="35">
        <v>368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7690.1990000000005</v>
      </c>
      <c r="Q20" s="2" t="s">
        <v>56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195.96</v>
      </c>
      <c r="H21" s="36"/>
      <c r="I21" s="36">
        <v>325.91300000000001</v>
      </c>
      <c r="J21" s="36">
        <v>308.18399999999997</v>
      </c>
      <c r="K21" s="36"/>
      <c r="L21" s="36">
        <v>830.05700000000002</v>
      </c>
      <c r="M21" s="36">
        <v>0</v>
      </c>
      <c r="N21" s="35">
        <v>2601.5379999999996</v>
      </c>
    </row>
    <row r="22" spans="1:17" ht="17.25" customHeight="1" x14ac:dyDescent="0.25">
      <c r="A22" s="37" t="s">
        <v>11</v>
      </c>
      <c r="B22" s="37"/>
      <c r="C22" s="36">
        <v>743.10799999999995</v>
      </c>
      <c r="D22" s="36">
        <v>451.21600000000001</v>
      </c>
      <c r="E22" s="36"/>
      <c r="F22" s="36">
        <v>0</v>
      </c>
      <c r="G22" s="36">
        <v>332.30700000000002</v>
      </c>
      <c r="H22" s="36"/>
      <c r="I22" s="36">
        <v>703.279</v>
      </c>
      <c r="J22" s="36">
        <v>384.65199999999999</v>
      </c>
      <c r="K22" s="36"/>
      <c r="L22" s="36">
        <v>2614.5619999999999</v>
      </c>
      <c r="M22" s="36">
        <v>0</v>
      </c>
      <c r="N22" s="35">
        <v>1729.8570000000002</v>
      </c>
    </row>
    <row r="23" spans="1:17" ht="17.25" customHeight="1" x14ac:dyDescent="0.25">
      <c r="A23" s="37" t="s">
        <v>43</v>
      </c>
      <c r="B23" s="37"/>
      <c r="C23" s="36">
        <v>157.15899999999999</v>
      </c>
      <c r="D23" s="36">
        <v>282.27099999999996</v>
      </c>
      <c r="E23" s="36"/>
      <c r="F23" s="36">
        <v>531.70299999999997</v>
      </c>
      <c r="G23" s="36">
        <v>343.99299999999999</v>
      </c>
      <c r="H23" s="36"/>
      <c r="I23" s="36">
        <v>10.472</v>
      </c>
      <c r="J23" s="36">
        <v>8.1789999999999985</v>
      </c>
      <c r="K23" s="36"/>
      <c r="L23" s="36">
        <v>1333.777</v>
      </c>
      <c r="M23" s="36">
        <v>0</v>
      </c>
      <c r="N23" s="35">
        <v>699.33399999999995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42912.284</v>
      </c>
      <c r="N24" s="35">
        <v>42912.284</v>
      </c>
    </row>
    <row r="25" spans="1:17" ht="39.950000000000003" customHeight="1" x14ac:dyDescent="0.25">
      <c r="A25" s="115" t="s">
        <v>42</v>
      </c>
      <c r="B25" s="115"/>
      <c r="C25" s="117">
        <f>SUM(C11:C24)</f>
        <v>7800.8949999999995</v>
      </c>
      <c r="D25" s="117">
        <f>SUM(D11:D24)</f>
        <v>5624.8280000000004</v>
      </c>
      <c r="E25" s="117"/>
      <c r="F25" s="117">
        <f>SUM(F11:F24)</f>
        <v>1108.752</v>
      </c>
      <c r="G25" s="117">
        <f>SUM(G11:G24)</f>
        <v>4835.9179999999997</v>
      </c>
      <c r="H25" s="117"/>
      <c r="I25" s="117">
        <f>SUM(I11:I24)</f>
        <v>11588.982000000002</v>
      </c>
      <c r="J25" s="117">
        <f>SUM(J11:J24)</f>
        <v>8493.5789999999997</v>
      </c>
      <c r="K25" s="117"/>
      <c r="L25" s="117">
        <f>SUM(L11:L24)</f>
        <v>39452.953999999998</v>
      </c>
      <c r="M25" s="117">
        <f>SUM(M11:M24)</f>
        <v>105943.01699999999</v>
      </c>
      <c r="N25" s="117">
        <f>SUM(N11:N24)</f>
        <v>152093.49415700001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E27" s="34"/>
      <c r="F27" s="34"/>
      <c r="G27" s="18"/>
      <c r="H27" s="18"/>
      <c r="I27" s="18"/>
      <c r="J27" s="18"/>
      <c r="K27" s="18"/>
      <c r="L27" s="18"/>
      <c r="M27" s="18"/>
      <c r="N27" s="121" t="s">
        <v>39</v>
      </c>
      <c r="O27" s="120"/>
      <c r="P27" s="120"/>
      <c r="Q27" s="120"/>
    </row>
    <row r="28" spans="1:17" ht="12.75" customHeight="1" x14ac:dyDescent="0.25">
      <c r="E28" s="33"/>
      <c r="F28" s="33"/>
      <c r="G28" s="32"/>
      <c r="H28" s="32"/>
      <c r="I28" s="18"/>
      <c r="J28" s="18"/>
      <c r="K28" s="18"/>
      <c r="L28" s="18"/>
      <c r="M28" s="18"/>
      <c r="N28" s="122" t="s">
        <v>40</v>
      </c>
      <c r="O28" s="122"/>
      <c r="P28" s="122"/>
      <c r="Q28" s="122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zoomScaleNormal="100" zoomScaleSheetLayoutView="100" workbookViewId="0">
      <selection activeCell="V19" sqref="V19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7" t="s">
        <v>123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45"/>
    </row>
    <row r="2" spans="1:15" ht="12.75" customHeight="1" x14ac:dyDescent="0.25">
      <c r="A2" s="138" t="s">
        <v>124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101</v>
      </c>
    </row>
    <row r="5" spans="1:15" ht="12.75" customHeight="1" x14ac:dyDescent="0.25">
      <c r="A5" s="142" t="s">
        <v>55</v>
      </c>
      <c r="B5" s="83"/>
      <c r="C5" s="144" t="s">
        <v>54</v>
      </c>
      <c r="D5" s="144"/>
      <c r="E5" s="84"/>
      <c r="F5" s="144" t="s">
        <v>53</v>
      </c>
      <c r="G5" s="144"/>
      <c r="H5" s="84"/>
      <c r="I5" s="144" t="s">
        <v>52</v>
      </c>
      <c r="J5" s="144"/>
      <c r="K5" s="84"/>
      <c r="L5" s="142" t="s">
        <v>51</v>
      </c>
      <c r="M5" s="142" t="s">
        <v>50</v>
      </c>
      <c r="N5" s="142" t="s">
        <v>49</v>
      </c>
    </row>
    <row r="6" spans="1:15" ht="12.75" customHeight="1" x14ac:dyDescent="0.25">
      <c r="A6" s="140"/>
      <c r="B6" s="81"/>
      <c r="C6" s="145"/>
      <c r="D6" s="145"/>
      <c r="E6" s="41"/>
      <c r="F6" s="145"/>
      <c r="G6" s="145"/>
      <c r="H6" s="41"/>
      <c r="I6" s="145"/>
      <c r="J6" s="145"/>
      <c r="K6" s="41"/>
      <c r="L6" s="139"/>
      <c r="M6" s="139"/>
      <c r="N6" s="139"/>
    </row>
    <row r="7" spans="1:15" ht="12.75" customHeight="1" x14ac:dyDescent="0.25">
      <c r="A7" s="140"/>
      <c r="B7" s="81"/>
      <c r="C7" s="139" t="s">
        <v>48</v>
      </c>
      <c r="D7" s="139" t="s">
        <v>44</v>
      </c>
      <c r="E7" s="80"/>
      <c r="F7" s="139" t="s">
        <v>47</v>
      </c>
      <c r="G7" s="139" t="s">
        <v>46</v>
      </c>
      <c r="H7" s="80"/>
      <c r="I7" s="139" t="s">
        <v>45</v>
      </c>
      <c r="J7" s="139" t="s">
        <v>44</v>
      </c>
      <c r="K7" s="80"/>
      <c r="L7" s="139"/>
      <c r="M7" s="139"/>
      <c r="N7" s="139"/>
    </row>
    <row r="8" spans="1:15" ht="12.75" customHeight="1" x14ac:dyDescent="0.25">
      <c r="A8" s="140"/>
      <c r="B8" s="81"/>
      <c r="C8" s="140"/>
      <c r="D8" s="140"/>
      <c r="E8" s="81"/>
      <c r="F8" s="140"/>
      <c r="G8" s="140"/>
      <c r="H8" s="81"/>
      <c r="I8" s="140"/>
      <c r="J8" s="140"/>
      <c r="K8" s="81"/>
      <c r="L8" s="139"/>
      <c r="M8" s="139"/>
      <c r="N8" s="139"/>
    </row>
    <row r="9" spans="1:15" ht="12.75" customHeight="1" x14ac:dyDescent="0.25">
      <c r="A9" s="140"/>
      <c r="B9" s="81"/>
      <c r="C9" s="140"/>
      <c r="D9" s="140"/>
      <c r="E9" s="81"/>
      <c r="F9" s="140"/>
      <c r="G9" s="140"/>
      <c r="H9" s="81"/>
      <c r="I9" s="140"/>
      <c r="J9" s="140"/>
      <c r="K9" s="81"/>
      <c r="L9" s="139"/>
      <c r="M9" s="139"/>
      <c r="N9" s="139"/>
    </row>
    <row r="10" spans="1:15" ht="12.75" customHeight="1" x14ac:dyDescent="0.25">
      <c r="A10" s="141"/>
      <c r="B10" s="82"/>
      <c r="C10" s="141"/>
      <c r="D10" s="141"/>
      <c r="E10" s="82"/>
      <c r="F10" s="141"/>
      <c r="G10" s="141"/>
      <c r="H10" s="82"/>
      <c r="I10" s="141"/>
      <c r="J10" s="141"/>
      <c r="K10" s="82"/>
      <c r="L10" s="143"/>
      <c r="M10" s="143"/>
      <c r="N10" s="143"/>
    </row>
    <row r="11" spans="1:15" ht="17.25" customHeight="1" x14ac:dyDescent="0.25">
      <c r="A11" s="37" t="s">
        <v>0</v>
      </c>
      <c r="B11" s="37"/>
      <c r="C11" s="36">
        <v>1711</v>
      </c>
      <c r="D11" s="36">
        <v>1346</v>
      </c>
      <c r="E11" s="36"/>
      <c r="F11" s="36">
        <v>359</v>
      </c>
      <c r="G11" s="36">
        <v>663</v>
      </c>
      <c r="H11" s="36"/>
      <c r="I11" s="36">
        <v>1138</v>
      </c>
      <c r="J11" s="36">
        <v>974</v>
      </c>
      <c r="K11" s="36"/>
      <c r="L11" s="36">
        <v>6191</v>
      </c>
      <c r="M11" s="36">
        <v>51810</v>
      </c>
      <c r="N11" s="35">
        <v>57540</v>
      </c>
    </row>
    <row r="12" spans="1:15" ht="17.25" customHeight="1" x14ac:dyDescent="0.25">
      <c r="A12" s="37" t="s">
        <v>1</v>
      </c>
      <c r="B12" s="37"/>
      <c r="C12" s="36">
        <v>670.899</v>
      </c>
      <c r="D12" s="36">
        <v>365.43399999999997</v>
      </c>
      <c r="E12" s="36"/>
      <c r="F12" s="36">
        <v>46.406999999999996</v>
      </c>
      <c r="G12" s="36">
        <v>229.976</v>
      </c>
      <c r="H12" s="36"/>
      <c r="I12" s="36">
        <v>588.37</v>
      </c>
      <c r="J12" s="36">
        <v>483.99199999999996</v>
      </c>
      <c r="K12" s="36"/>
      <c r="L12" s="36">
        <v>2385.0779999999995</v>
      </c>
      <c r="M12" s="36">
        <v>4892.4520000000002</v>
      </c>
      <c r="N12" s="35">
        <v>6644.4620000000004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7112.1201599999995</v>
      </c>
    </row>
    <row r="14" spans="1:15" ht="17.25" customHeight="1" x14ac:dyDescent="0.25">
      <c r="A14" s="37" t="s">
        <v>3</v>
      </c>
      <c r="B14" s="37"/>
      <c r="C14" s="36">
        <v>2391.9290000000001</v>
      </c>
      <c r="D14" s="36">
        <v>1481.135</v>
      </c>
      <c r="E14" s="36"/>
      <c r="F14" s="36">
        <v>8.484</v>
      </c>
      <c r="G14" s="36">
        <v>223.649</v>
      </c>
      <c r="H14" s="36"/>
      <c r="I14" s="36">
        <v>656.44600000000003</v>
      </c>
      <c r="J14" s="36">
        <v>558.63699999999994</v>
      </c>
      <c r="K14" s="36"/>
      <c r="L14" s="36">
        <v>5320.28</v>
      </c>
      <c r="M14" s="36">
        <v>732.17199999999991</v>
      </c>
      <c r="N14" s="35">
        <v>5300.6540000000014</v>
      </c>
    </row>
    <row r="15" spans="1:15" ht="17.25" customHeight="1" x14ac:dyDescent="0.25">
      <c r="A15" s="37" t="s">
        <v>4</v>
      </c>
      <c r="B15" s="37"/>
      <c r="C15" s="36">
        <v>33</v>
      </c>
      <c r="D15" s="36">
        <v>175</v>
      </c>
      <c r="E15" s="36"/>
      <c r="F15" s="36">
        <v>587</v>
      </c>
      <c r="G15" s="36">
        <v>844</v>
      </c>
      <c r="H15" s="36"/>
      <c r="I15" s="36">
        <v>1167</v>
      </c>
      <c r="J15" s="36">
        <v>2930</v>
      </c>
      <c r="K15" s="36"/>
      <c r="L15" s="36">
        <v>5736</v>
      </c>
      <c r="M15" s="36">
        <v>1336</v>
      </c>
      <c r="N15" s="35">
        <v>9334</v>
      </c>
    </row>
    <row r="16" spans="1:15" ht="17.25" customHeight="1" x14ac:dyDescent="0.25">
      <c r="A16" s="37" t="s">
        <v>5</v>
      </c>
      <c r="B16" s="37"/>
      <c r="C16" s="36">
        <v>24.934999999999999</v>
      </c>
      <c r="D16" s="36">
        <v>14.267999999999999</v>
      </c>
      <c r="E16" s="36"/>
      <c r="F16" s="36">
        <v>0</v>
      </c>
      <c r="G16" s="36">
        <v>4.0279999999999996</v>
      </c>
      <c r="H16" s="36"/>
      <c r="I16" s="36">
        <v>6.8069999999999995</v>
      </c>
      <c r="J16" s="36">
        <v>2.7789999999999999</v>
      </c>
      <c r="K16" s="36"/>
      <c r="L16" s="36">
        <v>52.816999999999993</v>
      </c>
      <c r="M16" s="36">
        <v>0</v>
      </c>
      <c r="N16" s="35">
        <v>71.921999999999997</v>
      </c>
    </row>
    <row r="17" spans="1:17" ht="17.25" customHeight="1" x14ac:dyDescent="0.25">
      <c r="A17" s="37" t="s">
        <v>6</v>
      </c>
      <c r="B17" s="37"/>
      <c r="C17" s="36">
        <v>119.63399999999999</v>
      </c>
      <c r="D17" s="36">
        <v>91.62</v>
      </c>
      <c r="E17" s="36"/>
      <c r="F17" s="36">
        <v>0</v>
      </c>
      <c r="G17" s="36">
        <v>65.305999999999997</v>
      </c>
      <c r="H17" s="36"/>
      <c r="I17" s="36">
        <v>169.44299999999998</v>
      </c>
      <c r="J17" s="36">
        <v>135.19200000000001</v>
      </c>
      <c r="K17" s="36"/>
      <c r="L17" s="36">
        <v>581.19499999999994</v>
      </c>
      <c r="M17" s="36">
        <v>1423.0309999999999</v>
      </c>
      <c r="N17" s="35">
        <v>2022.145</v>
      </c>
    </row>
    <row r="18" spans="1:17" ht="17.25" customHeight="1" x14ac:dyDescent="0.25">
      <c r="A18" s="37" t="s">
        <v>7</v>
      </c>
      <c r="B18" s="37"/>
      <c r="C18" s="36">
        <v>28.753</v>
      </c>
      <c r="D18" s="36">
        <v>9.5389999999999997</v>
      </c>
      <c r="E18" s="36"/>
      <c r="F18" s="36">
        <v>0</v>
      </c>
      <c r="G18" s="36">
        <v>122.152</v>
      </c>
      <c r="H18" s="36"/>
      <c r="I18" s="36">
        <v>325.04300000000001</v>
      </c>
      <c r="J18" s="36">
        <v>202.89100000000002</v>
      </c>
      <c r="K18" s="36"/>
      <c r="L18" s="36">
        <v>688.37800000000004</v>
      </c>
      <c r="M18" s="36">
        <v>0</v>
      </c>
      <c r="N18" s="35">
        <v>664.54300000000012</v>
      </c>
    </row>
    <row r="19" spans="1:17" ht="17.25" customHeight="1" x14ac:dyDescent="0.25">
      <c r="A19" s="37" t="s">
        <v>8</v>
      </c>
      <c r="B19" s="37"/>
      <c r="C19" s="36">
        <v>0</v>
      </c>
      <c r="D19" s="36">
        <v>0</v>
      </c>
      <c r="E19" s="36"/>
      <c r="F19" s="36">
        <v>3</v>
      </c>
      <c r="G19" s="36">
        <v>3</v>
      </c>
      <c r="H19" s="36"/>
      <c r="I19" s="36">
        <v>0</v>
      </c>
      <c r="J19" s="36">
        <v>0</v>
      </c>
      <c r="K19" s="36"/>
      <c r="L19" s="36">
        <v>6</v>
      </c>
      <c r="M19" s="36">
        <v>325</v>
      </c>
      <c r="N19" s="35">
        <v>338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7176.9949999999999</v>
      </c>
      <c r="Q20" s="2" t="s">
        <v>56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141.62799999999999</v>
      </c>
      <c r="H21" s="36"/>
      <c r="I21" s="36">
        <v>521.51800000000003</v>
      </c>
      <c r="J21" s="36">
        <v>569.41699999999992</v>
      </c>
      <c r="K21" s="36"/>
      <c r="L21" s="36">
        <v>1232.5629999999999</v>
      </c>
      <c r="M21" s="36">
        <v>0</v>
      </c>
      <c r="N21" s="35">
        <v>2769.5340000000001</v>
      </c>
    </row>
    <row r="22" spans="1:17" ht="17.25" customHeight="1" x14ac:dyDescent="0.25">
      <c r="A22" s="37" t="s">
        <v>11</v>
      </c>
      <c r="B22" s="37"/>
      <c r="C22" s="36">
        <v>299.00800000000004</v>
      </c>
      <c r="D22" s="36">
        <v>221.179</v>
      </c>
      <c r="E22" s="36"/>
      <c r="F22" s="36">
        <v>31.972000000000001</v>
      </c>
      <c r="G22" s="36">
        <v>269.46199999999999</v>
      </c>
      <c r="H22" s="36"/>
      <c r="I22" s="36">
        <v>571.01900000000001</v>
      </c>
      <c r="J22" s="36">
        <v>338.178</v>
      </c>
      <c r="K22" s="36"/>
      <c r="L22" s="36">
        <v>1730.8179999999998</v>
      </c>
      <c r="M22" s="36">
        <v>0</v>
      </c>
      <c r="N22" s="35">
        <v>1082.133</v>
      </c>
    </row>
    <row r="23" spans="1:17" ht="17.25" customHeight="1" x14ac:dyDescent="0.25">
      <c r="A23" s="37" t="s">
        <v>43</v>
      </c>
      <c r="B23" s="37"/>
      <c r="C23" s="36">
        <v>132.81399999999999</v>
      </c>
      <c r="D23" s="36">
        <v>234.59799999999998</v>
      </c>
      <c r="E23" s="36"/>
      <c r="F23" s="36">
        <v>424.4</v>
      </c>
      <c r="G23" s="36">
        <v>261.05399999999997</v>
      </c>
      <c r="H23" s="36"/>
      <c r="I23" s="36">
        <v>10.336</v>
      </c>
      <c r="J23" s="36">
        <v>6.7320000000000002</v>
      </c>
      <c r="K23" s="36"/>
      <c r="L23" s="36">
        <v>1069.934</v>
      </c>
      <c r="M23" s="36">
        <v>0</v>
      </c>
      <c r="N23" s="35">
        <v>567.54999999999995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41320.83</v>
      </c>
      <c r="N24" s="35">
        <v>41320.83</v>
      </c>
    </row>
    <row r="25" spans="1:17" ht="39.950000000000003" customHeight="1" x14ac:dyDescent="0.25">
      <c r="A25" s="115" t="s">
        <v>42</v>
      </c>
      <c r="B25" s="115"/>
      <c r="C25" s="117">
        <f>SUM(C11:C24)</f>
        <v>5411.9719999999998</v>
      </c>
      <c r="D25" s="117">
        <f>SUM(D11:D24)</f>
        <v>3938.7730000000001</v>
      </c>
      <c r="E25" s="117"/>
      <c r="F25" s="117">
        <f>SUM(F11:F24)</f>
        <v>1460.2629999999999</v>
      </c>
      <c r="G25" s="117">
        <f>SUM(G11:G24)</f>
        <v>2827.2550000000001</v>
      </c>
      <c r="H25" s="117"/>
      <c r="I25" s="117">
        <f>SUM(I11:I24)</f>
        <v>5153.9820000000009</v>
      </c>
      <c r="J25" s="117">
        <f>SUM(J11:J24)</f>
        <v>6201.8179999999993</v>
      </c>
      <c r="K25" s="117"/>
      <c r="L25" s="117">
        <f>SUM(L11:L24)</f>
        <v>24994.062999999998</v>
      </c>
      <c r="M25" s="117">
        <f>SUM(M11:M24)</f>
        <v>101839.485</v>
      </c>
      <c r="N25" s="117">
        <f>SUM(N11:N24)</f>
        <v>141944.88816000003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E27" s="34"/>
      <c r="F27" s="34"/>
      <c r="G27" s="18"/>
      <c r="H27" s="18"/>
      <c r="I27" s="18"/>
      <c r="J27" s="18"/>
      <c r="K27" s="18"/>
      <c r="L27" s="18"/>
      <c r="M27" s="18"/>
      <c r="N27" s="121" t="s">
        <v>39</v>
      </c>
      <c r="O27" s="120"/>
      <c r="P27" s="120"/>
      <c r="Q27" s="120"/>
    </row>
    <row r="28" spans="1:17" ht="12.75" customHeight="1" x14ac:dyDescent="0.25">
      <c r="E28" s="33"/>
      <c r="F28" s="33"/>
      <c r="G28" s="32"/>
      <c r="H28" s="32"/>
      <c r="I28" s="18"/>
      <c r="J28" s="18"/>
      <c r="K28" s="18"/>
      <c r="L28" s="18"/>
      <c r="M28" s="18"/>
      <c r="N28" s="122" t="s">
        <v>40</v>
      </c>
      <c r="O28" s="122"/>
      <c r="P28" s="122"/>
      <c r="Q28" s="122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8"/>
  <sheetViews>
    <sheetView zoomScaleNormal="100" zoomScaleSheetLayoutView="100" workbookViewId="0">
      <selection activeCell="R19" sqref="R19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7" t="s">
        <v>125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45"/>
    </row>
    <row r="2" spans="1:15" ht="12.75" customHeight="1" x14ac:dyDescent="0.25">
      <c r="A2" s="138" t="s">
        <v>126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101</v>
      </c>
    </row>
    <row r="5" spans="1:15" ht="12.75" customHeight="1" x14ac:dyDescent="0.25">
      <c r="A5" s="142" t="s">
        <v>55</v>
      </c>
      <c r="B5" s="104"/>
      <c r="C5" s="144" t="s">
        <v>54</v>
      </c>
      <c r="D5" s="144"/>
      <c r="E5" s="106"/>
      <c r="F5" s="144" t="s">
        <v>53</v>
      </c>
      <c r="G5" s="144"/>
      <c r="H5" s="106"/>
      <c r="I5" s="144" t="s">
        <v>52</v>
      </c>
      <c r="J5" s="144"/>
      <c r="K5" s="106"/>
      <c r="L5" s="142" t="s">
        <v>51</v>
      </c>
      <c r="M5" s="142" t="s">
        <v>50</v>
      </c>
      <c r="N5" s="142" t="s">
        <v>49</v>
      </c>
    </row>
    <row r="6" spans="1:15" ht="12.75" customHeight="1" x14ac:dyDescent="0.25">
      <c r="A6" s="140"/>
      <c r="B6" s="102"/>
      <c r="C6" s="145"/>
      <c r="D6" s="145"/>
      <c r="E6" s="41"/>
      <c r="F6" s="145"/>
      <c r="G6" s="145"/>
      <c r="H6" s="41"/>
      <c r="I6" s="145"/>
      <c r="J6" s="145"/>
      <c r="K6" s="41"/>
      <c r="L6" s="139"/>
      <c r="M6" s="139"/>
      <c r="N6" s="139"/>
    </row>
    <row r="7" spans="1:15" ht="12.75" customHeight="1" x14ac:dyDescent="0.25">
      <c r="A7" s="140"/>
      <c r="B7" s="102"/>
      <c r="C7" s="139" t="s">
        <v>48</v>
      </c>
      <c r="D7" s="139" t="s">
        <v>44</v>
      </c>
      <c r="E7" s="101"/>
      <c r="F7" s="139" t="s">
        <v>47</v>
      </c>
      <c r="G7" s="139" t="s">
        <v>46</v>
      </c>
      <c r="H7" s="101"/>
      <c r="I7" s="139" t="s">
        <v>45</v>
      </c>
      <c r="J7" s="139" t="s">
        <v>44</v>
      </c>
      <c r="K7" s="101"/>
      <c r="L7" s="139"/>
      <c r="M7" s="139"/>
      <c r="N7" s="139"/>
    </row>
    <row r="8" spans="1:15" ht="12.75" customHeight="1" x14ac:dyDescent="0.25">
      <c r="A8" s="140"/>
      <c r="B8" s="102"/>
      <c r="C8" s="140"/>
      <c r="D8" s="140"/>
      <c r="E8" s="102"/>
      <c r="F8" s="140"/>
      <c r="G8" s="140"/>
      <c r="H8" s="102"/>
      <c r="I8" s="140"/>
      <c r="J8" s="140"/>
      <c r="K8" s="102"/>
      <c r="L8" s="139"/>
      <c r="M8" s="139"/>
      <c r="N8" s="139"/>
    </row>
    <row r="9" spans="1:15" ht="12.75" customHeight="1" x14ac:dyDescent="0.25">
      <c r="A9" s="140"/>
      <c r="B9" s="102"/>
      <c r="C9" s="140"/>
      <c r="D9" s="140"/>
      <c r="E9" s="102"/>
      <c r="F9" s="140"/>
      <c r="G9" s="140"/>
      <c r="H9" s="102"/>
      <c r="I9" s="140"/>
      <c r="J9" s="140"/>
      <c r="K9" s="102"/>
      <c r="L9" s="139"/>
      <c r="M9" s="139"/>
      <c r="N9" s="139"/>
    </row>
    <row r="10" spans="1:15" ht="12.75" customHeight="1" x14ac:dyDescent="0.25">
      <c r="A10" s="141"/>
      <c r="B10" s="103"/>
      <c r="C10" s="141"/>
      <c r="D10" s="141"/>
      <c r="E10" s="103"/>
      <c r="F10" s="141"/>
      <c r="G10" s="141"/>
      <c r="H10" s="103"/>
      <c r="I10" s="141"/>
      <c r="J10" s="141"/>
      <c r="K10" s="103"/>
      <c r="L10" s="143"/>
      <c r="M10" s="143"/>
      <c r="N10" s="143"/>
    </row>
    <row r="11" spans="1:15" ht="17.25" customHeight="1" x14ac:dyDescent="0.25">
      <c r="A11" s="37" t="s">
        <v>0</v>
      </c>
      <c r="B11" s="37"/>
      <c r="C11" s="36">
        <v>1925</v>
      </c>
      <c r="D11" s="36">
        <v>1296</v>
      </c>
      <c r="E11" s="36"/>
      <c r="F11" s="36">
        <v>495</v>
      </c>
      <c r="G11" s="36">
        <v>890</v>
      </c>
      <c r="H11" s="36"/>
      <c r="I11" s="36">
        <v>1401</v>
      </c>
      <c r="J11" s="36">
        <v>1121</v>
      </c>
      <c r="K11" s="36"/>
      <c r="L11" s="36">
        <v>7128</v>
      </c>
      <c r="M11" s="36">
        <v>50179</v>
      </c>
      <c r="N11" s="35">
        <v>57036</v>
      </c>
    </row>
    <row r="12" spans="1:15" ht="17.25" customHeight="1" x14ac:dyDescent="0.25">
      <c r="A12" s="37" t="s">
        <v>1</v>
      </c>
      <c r="B12" s="37"/>
      <c r="C12" s="36">
        <v>662.37599999999998</v>
      </c>
      <c r="D12" s="36">
        <v>510.96100000000001</v>
      </c>
      <c r="E12" s="36"/>
      <c r="F12" s="36">
        <v>111.08699999999999</v>
      </c>
      <c r="G12" s="36">
        <v>293.98700000000002</v>
      </c>
      <c r="H12" s="36"/>
      <c r="I12" s="36">
        <v>854.22599999999989</v>
      </c>
      <c r="J12" s="36">
        <v>721.7399999999999</v>
      </c>
      <c r="K12" s="36"/>
      <c r="L12" s="36">
        <v>3154.3769999999995</v>
      </c>
      <c r="M12" s="36">
        <v>5136.7350000000006</v>
      </c>
      <c r="N12" s="35">
        <v>7374.9129999999996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7698.9000820000001</v>
      </c>
    </row>
    <row r="14" spans="1:15" ht="17.25" customHeight="1" x14ac:dyDescent="0.25">
      <c r="A14" s="37" t="s">
        <v>3</v>
      </c>
      <c r="B14" s="37"/>
      <c r="C14" s="36">
        <v>2932.261</v>
      </c>
      <c r="D14" s="36">
        <v>1765.299</v>
      </c>
      <c r="E14" s="36"/>
      <c r="F14" s="36">
        <v>7.4220000000000006</v>
      </c>
      <c r="G14" s="36">
        <v>223.71699999999998</v>
      </c>
      <c r="H14" s="36"/>
      <c r="I14" s="36">
        <v>749.05100000000004</v>
      </c>
      <c r="J14" s="36">
        <v>661.29499999999996</v>
      </c>
      <c r="K14" s="36"/>
      <c r="L14" s="36">
        <v>6339.0449999999992</v>
      </c>
      <c r="M14" s="36">
        <v>621.89</v>
      </c>
      <c r="N14" s="35">
        <v>5740.6100000000015</v>
      </c>
    </row>
    <row r="15" spans="1:15" ht="17.25" customHeight="1" x14ac:dyDescent="0.25">
      <c r="A15" s="37" t="s">
        <v>4</v>
      </c>
      <c r="B15" s="37"/>
      <c r="C15" s="36">
        <v>676</v>
      </c>
      <c r="D15" s="36">
        <v>432</v>
      </c>
      <c r="E15" s="36"/>
      <c r="F15" s="36">
        <v>52</v>
      </c>
      <c r="G15" s="36">
        <v>2082</v>
      </c>
      <c r="H15" s="36"/>
      <c r="I15" s="36">
        <v>6847</v>
      </c>
      <c r="J15" s="36">
        <v>5149</v>
      </c>
      <c r="K15" s="36"/>
      <c r="L15" s="36">
        <v>15238</v>
      </c>
      <c r="M15" s="36">
        <v>1496</v>
      </c>
      <c r="N15" s="35">
        <v>10512</v>
      </c>
    </row>
    <row r="16" spans="1:15" ht="17.25" customHeight="1" x14ac:dyDescent="0.25">
      <c r="A16" s="37" t="s">
        <v>5</v>
      </c>
      <c r="B16" s="37"/>
      <c r="C16" s="36">
        <v>20.506</v>
      </c>
      <c r="D16" s="36">
        <v>10.057</v>
      </c>
      <c r="E16" s="36"/>
      <c r="F16" s="36">
        <v>0</v>
      </c>
      <c r="G16" s="36">
        <v>0.73499999999999999</v>
      </c>
      <c r="H16" s="36"/>
      <c r="I16" s="36">
        <v>2.472</v>
      </c>
      <c r="J16" s="36">
        <v>1.7370000000000001</v>
      </c>
      <c r="K16" s="36"/>
      <c r="L16" s="36">
        <v>35.507000000000005</v>
      </c>
      <c r="M16" s="36">
        <v>0</v>
      </c>
      <c r="N16" s="35">
        <v>147.14299999999997</v>
      </c>
    </row>
    <row r="17" spans="1:17" ht="17.25" customHeight="1" x14ac:dyDescent="0.25">
      <c r="A17" s="37" t="s">
        <v>6</v>
      </c>
      <c r="B17" s="37"/>
      <c r="C17" s="36">
        <v>77.724999999999994</v>
      </c>
      <c r="D17" s="36">
        <v>60.790999999999997</v>
      </c>
      <c r="E17" s="36"/>
      <c r="F17" s="36">
        <v>0</v>
      </c>
      <c r="G17" s="36">
        <v>63.673999999999999</v>
      </c>
      <c r="H17" s="36"/>
      <c r="I17" s="36">
        <v>216.136</v>
      </c>
      <c r="J17" s="36">
        <v>175.38399999999999</v>
      </c>
      <c r="K17" s="36"/>
      <c r="L17" s="36">
        <v>593.71</v>
      </c>
      <c r="M17" s="36">
        <v>1637.4479999999999</v>
      </c>
      <c r="N17" s="35">
        <v>2441.6120000000001</v>
      </c>
    </row>
    <row r="18" spans="1:17" ht="17.25" customHeight="1" x14ac:dyDescent="0.25">
      <c r="A18" s="37" t="s">
        <v>7</v>
      </c>
      <c r="B18" s="37"/>
      <c r="C18" s="36">
        <v>101.869</v>
      </c>
      <c r="D18" s="36">
        <v>141.94900000000001</v>
      </c>
      <c r="E18" s="36"/>
      <c r="F18" s="36">
        <v>241.52199999999999</v>
      </c>
      <c r="G18" s="36">
        <v>357.88699999999994</v>
      </c>
      <c r="H18" s="36"/>
      <c r="I18" s="36">
        <v>244.041</v>
      </c>
      <c r="J18" s="36">
        <v>45.09</v>
      </c>
      <c r="K18" s="36"/>
      <c r="L18" s="36">
        <v>1132.3579999999999</v>
      </c>
      <c r="M18" s="36">
        <v>0</v>
      </c>
      <c r="N18" s="35">
        <v>823.99799999999993</v>
      </c>
    </row>
    <row r="19" spans="1:17" ht="17.25" customHeight="1" x14ac:dyDescent="0.25">
      <c r="A19" s="37" t="s">
        <v>8</v>
      </c>
      <c r="B19" s="37"/>
      <c r="C19" s="36">
        <v>0</v>
      </c>
      <c r="D19" s="36">
        <v>0</v>
      </c>
      <c r="E19" s="36"/>
      <c r="F19" s="36">
        <v>0</v>
      </c>
      <c r="G19" s="36">
        <v>0</v>
      </c>
      <c r="H19" s="36"/>
      <c r="I19" s="36">
        <v>0</v>
      </c>
      <c r="J19" s="36">
        <v>0</v>
      </c>
      <c r="K19" s="36"/>
      <c r="L19" s="36">
        <v>0</v>
      </c>
      <c r="M19" s="36">
        <v>367</v>
      </c>
      <c r="N19" s="35">
        <v>377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8231.5430000000015</v>
      </c>
      <c r="Q20" s="2" t="s">
        <v>56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0</v>
      </c>
      <c r="G21" s="36">
        <v>0</v>
      </c>
      <c r="H21" s="36"/>
      <c r="I21" s="36">
        <v>0</v>
      </c>
      <c r="J21" s="36">
        <v>0</v>
      </c>
      <c r="K21" s="36"/>
      <c r="L21" s="36">
        <v>0</v>
      </c>
      <c r="M21" s="36">
        <v>0</v>
      </c>
      <c r="N21" s="35">
        <v>2059.125</v>
      </c>
    </row>
    <row r="22" spans="1:17" ht="17.25" customHeight="1" x14ac:dyDescent="0.25">
      <c r="A22" s="37" t="s">
        <v>11</v>
      </c>
      <c r="B22" s="37"/>
      <c r="C22" s="36">
        <v>710.66499999999996</v>
      </c>
      <c r="D22" s="36">
        <v>576.03099999999995</v>
      </c>
      <c r="E22" s="36"/>
      <c r="F22" s="36">
        <v>31.931000000000001</v>
      </c>
      <c r="G22" s="36">
        <v>84.584000000000003</v>
      </c>
      <c r="H22" s="36"/>
      <c r="I22" s="36">
        <v>247.18200000000002</v>
      </c>
      <c r="J22" s="36">
        <v>186.01999999999998</v>
      </c>
      <c r="K22" s="36"/>
      <c r="L22" s="36">
        <v>1836.413</v>
      </c>
      <c r="M22" s="36">
        <v>0</v>
      </c>
      <c r="N22" s="35">
        <v>1235.1819999999998</v>
      </c>
    </row>
    <row r="23" spans="1:17" ht="17.25" customHeight="1" x14ac:dyDescent="0.25">
      <c r="A23" s="37" t="s">
        <v>43</v>
      </c>
      <c r="B23" s="37"/>
      <c r="C23" s="36">
        <v>55.695999999999998</v>
      </c>
      <c r="D23" s="36">
        <v>135.79900000000001</v>
      </c>
      <c r="E23" s="36"/>
      <c r="F23" s="36">
        <v>388.6</v>
      </c>
      <c r="G23" s="36">
        <v>307.20099999999996</v>
      </c>
      <c r="H23" s="36"/>
      <c r="I23" s="36">
        <v>14.486000000000001</v>
      </c>
      <c r="J23" s="36">
        <v>10.984999999999999</v>
      </c>
      <c r="K23" s="36"/>
      <c r="L23" s="36">
        <v>912.76700000000005</v>
      </c>
      <c r="M23" s="36">
        <v>0</v>
      </c>
      <c r="N23" s="35">
        <v>458.78199999999998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41762.119999999995</v>
      </c>
      <c r="N24" s="35">
        <v>41762.119999999995</v>
      </c>
    </row>
    <row r="25" spans="1:17" ht="39.950000000000003" customHeight="1" x14ac:dyDescent="0.25">
      <c r="A25" s="115" t="s">
        <v>42</v>
      </c>
      <c r="B25" s="115"/>
      <c r="C25" s="117">
        <f>SUM(C11:C24)</f>
        <v>7162.0980000000009</v>
      </c>
      <c r="D25" s="117">
        <f>SUM(D11:D24)</f>
        <v>4928.8869999999997</v>
      </c>
      <c r="E25" s="117"/>
      <c r="F25" s="117">
        <f>SUM(F11:F24)</f>
        <v>1327.5619999999999</v>
      </c>
      <c r="G25" s="117">
        <f>SUM(G11:G24)</f>
        <v>4303.7849999999999</v>
      </c>
      <c r="H25" s="117"/>
      <c r="I25" s="117">
        <f>SUM(I11:I24)</f>
        <v>10575.594000000001</v>
      </c>
      <c r="J25" s="117">
        <f>SUM(J11:J24)</f>
        <v>8072.2509999999993</v>
      </c>
      <c r="K25" s="117"/>
      <c r="L25" s="117">
        <f>SUM(L11:L24)</f>
        <v>36370.176999999996</v>
      </c>
      <c r="M25" s="117">
        <f>SUM(M11:M24)</f>
        <v>101200.193</v>
      </c>
      <c r="N25" s="117">
        <f>SUM(N11:N24)</f>
        <v>145898.928082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E27" s="34"/>
      <c r="F27" s="34"/>
      <c r="G27" s="18"/>
      <c r="H27" s="18"/>
      <c r="I27" s="18"/>
      <c r="J27" s="18"/>
      <c r="K27" s="18"/>
      <c r="L27" s="18"/>
      <c r="M27" s="18"/>
      <c r="N27" s="121" t="s">
        <v>39</v>
      </c>
      <c r="O27" s="120"/>
      <c r="P27" s="120"/>
      <c r="Q27" s="120"/>
    </row>
    <row r="28" spans="1:17" ht="12.75" customHeight="1" x14ac:dyDescent="0.25">
      <c r="E28" s="33"/>
      <c r="F28" s="33"/>
      <c r="G28" s="32"/>
      <c r="H28" s="32"/>
      <c r="I28" s="18"/>
      <c r="J28" s="18"/>
      <c r="K28" s="18"/>
      <c r="L28" s="18"/>
      <c r="M28" s="18"/>
      <c r="N28" s="122" t="s">
        <v>40</v>
      </c>
      <c r="O28" s="122"/>
      <c r="P28" s="122"/>
      <c r="Q28" s="122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0"/>
  <sheetViews>
    <sheetView zoomScaleNormal="100" zoomScaleSheetLayoutView="100" workbookViewId="0">
      <selection activeCell="L30" sqref="L30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6" t="s">
        <v>127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2.75" customHeight="1" x14ac:dyDescent="0.25">
      <c r="A2" s="147" t="s">
        <v>128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102</v>
      </c>
      <c r="O4" s="46"/>
      <c r="P4" s="46"/>
    </row>
    <row r="5" spans="1:16" ht="12.75" customHeight="1" x14ac:dyDescent="0.25">
      <c r="A5" s="142" t="s">
        <v>58</v>
      </c>
      <c r="B5" s="142" t="s">
        <v>59</v>
      </c>
      <c r="C5" s="142" t="s">
        <v>60</v>
      </c>
      <c r="D5" s="142" t="s">
        <v>61</v>
      </c>
      <c r="E5" s="142" t="s">
        <v>62</v>
      </c>
      <c r="F5" s="142" t="s">
        <v>63</v>
      </c>
      <c r="G5" s="142" t="s">
        <v>64</v>
      </c>
      <c r="H5" s="142" t="s">
        <v>65</v>
      </c>
      <c r="I5" s="142" t="s">
        <v>66</v>
      </c>
      <c r="J5" s="142" t="s">
        <v>67</v>
      </c>
      <c r="K5" s="142" t="s">
        <v>68</v>
      </c>
      <c r="L5" s="142" t="s">
        <v>69</v>
      </c>
      <c r="M5" s="142" t="s">
        <v>70</v>
      </c>
      <c r="N5" s="142" t="s">
        <v>71</v>
      </c>
      <c r="O5" s="142" t="s">
        <v>72</v>
      </c>
      <c r="P5" s="142" t="s">
        <v>31</v>
      </c>
    </row>
    <row r="6" spans="1:16" ht="12.7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ht="12.7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ht="12.75" customHeigh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6" ht="12.75" customHeight="1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10" spans="1:16" ht="12.75" customHeight="1" x14ac:dyDescent="0.25">
      <c r="A10" s="141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</row>
    <row r="11" spans="1:16" ht="17.25" customHeight="1" x14ac:dyDescent="0.25">
      <c r="A11" s="47" t="s">
        <v>0</v>
      </c>
      <c r="B11" s="48">
        <v>546</v>
      </c>
      <c r="C11" s="48">
        <v>155</v>
      </c>
      <c r="D11" s="48">
        <v>0</v>
      </c>
      <c r="E11" s="48">
        <v>0</v>
      </c>
      <c r="F11" s="48">
        <v>4</v>
      </c>
      <c r="G11" s="48">
        <v>6</v>
      </c>
      <c r="H11" s="48">
        <v>17</v>
      </c>
      <c r="I11" s="48">
        <v>0</v>
      </c>
      <c r="J11" s="48">
        <v>77</v>
      </c>
      <c r="K11" s="48">
        <v>97</v>
      </c>
      <c r="L11" s="48">
        <v>0</v>
      </c>
      <c r="M11" s="48">
        <v>0</v>
      </c>
      <c r="N11" s="48">
        <v>0</v>
      </c>
      <c r="O11" s="48">
        <v>27795</v>
      </c>
      <c r="P11" s="49">
        <v>28697</v>
      </c>
    </row>
    <row r="12" spans="1:16" ht="17.25" customHeight="1" x14ac:dyDescent="0.25">
      <c r="A12" s="47" t="s">
        <v>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3354.6549999999997</v>
      </c>
      <c r="P12" s="51">
        <v>3354.6549999999997</v>
      </c>
    </row>
    <row r="13" spans="1:16" ht="17.25" customHeight="1" x14ac:dyDescent="0.25">
      <c r="A13" s="47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3401.5501899999999</v>
      </c>
      <c r="P13" s="51">
        <v>3401.5501899999999</v>
      </c>
    </row>
    <row r="14" spans="1:16" ht="17.25" customHeight="1" x14ac:dyDescent="0.25">
      <c r="A14" s="47" t="s">
        <v>3</v>
      </c>
      <c r="B14" s="50">
        <v>107.07600000000001</v>
      </c>
      <c r="C14" s="50">
        <v>8.51</v>
      </c>
      <c r="D14" s="50">
        <v>11.278</v>
      </c>
      <c r="E14" s="50">
        <v>0</v>
      </c>
      <c r="F14" s="50">
        <v>0</v>
      </c>
      <c r="G14" s="50">
        <v>18.839000000000002</v>
      </c>
      <c r="H14" s="50">
        <v>0</v>
      </c>
      <c r="I14" s="50">
        <v>0</v>
      </c>
      <c r="J14" s="50">
        <v>0</v>
      </c>
      <c r="K14" s="50">
        <v>714.25099999999998</v>
      </c>
      <c r="L14" s="50">
        <v>179.63600000000002</v>
      </c>
      <c r="M14" s="50">
        <v>68.661000000000001</v>
      </c>
      <c r="N14" s="50">
        <v>1339.9549999999999</v>
      </c>
      <c r="O14" s="50">
        <v>831.95100000000002</v>
      </c>
      <c r="P14" s="51">
        <v>3280.1569999999997</v>
      </c>
    </row>
    <row r="15" spans="1:16" ht="17.25" customHeight="1" x14ac:dyDescent="0.25">
      <c r="A15" s="47" t="s">
        <v>4</v>
      </c>
      <c r="B15" s="50">
        <v>733</v>
      </c>
      <c r="C15" s="50">
        <v>136</v>
      </c>
      <c r="D15" s="50">
        <v>1212</v>
      </c>
      <c r="E15" s="50">
        <v>6491</v>
      </c>
      <c r="F15" s="50">
        <v>22</v>
      </c>
      <c r="G15" s="50">
        <v>232</v>
      </c>
      <c r="H15" s="50">
        <v>10</v>
      </c>
      <c r="I15" s="50">
        <v>0</v>
      </c>
      <c r="J15" s="50">
        <v>0</v>
      </c>
      <c r="K15" s="50">
        <v>0</v>
      </c>
      <c r="L15" s="50">
        <v>0</v>
      </c>
      <c r="M15" s="50">
        <v>33</v>
      </c>
      <c r="N15" s="50">
        <v>0</v>
      </c>
      <c r="O15" s="50">
        <v>588</v>
      </c>
      <c r="P15" s="51">
        <v>9457</v>
      </c>
    </row>
    <row r="16" spans="1:16" ht="17.25" customHeight="1" x14ac:dyDescent="0.25">
      <c r="A16" s="47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9.8970000000000002</v>
      </c>
      <c r="P16" s="51">
        <v>9.8970000000000002</v>
      </c>
    </row>
    <row r="17" spans="1:19" ht="17.25" customHeight="1" x14ac:dyDescent="0.25">
      <c r="A17" s="47" t="s">
        <v>6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387.73199999999997</v>
      </c>
      <c r="P17" s="51">
        <v>387.73199999999997</v>
      </c>
    </row>
    <row r="18" spans="1:19" ht="17.25" customHeight="1" x14ac:dyDescent="0.25">
      <c r="A18" s="47" t="s">
        <v>7</v>
      </c>
      <c r="B18" s="50">
        <v>428.80899999999997</v>
      </c>
      <c r="C18" s="50">
        <v>1.4999999999999999E-2</v>
      </c>
      <c r="D18" s="50">
        <v>1.994</v>
      </c>
      <c r="E18" s="50">
        <v>0</v>
      </c>
      <c r="F18" s="50">
        <v>0</v>
      </c>
      <c r="G18" s="50">
        <v>103.03200000000001</v>
      </c>
      <c r="H18" s="50">
        <v>12.698</v>
      </c>
      <c r="I18" s="50">
        <v>0</v>
      </c>
      <c r="J18" s="50">
        <v>1.3159999999999998</v>
      </c>
      <c r="K18" s="50">
        <v>0.33299999999999996</v>
      </c>
      <c r="L18" s="50">
        <v>0</v>
      </c>
      <c r="M18" s="50">
        <v>0</v>
      </c>
      <c r="N18" s="50">
        <v>0</v>
      </c>
      <c r="O18" s="50">
        <v>109.90299999999999</v>
      </c>
      <c r="P18" s="51">
        <v>658.09999999999991</v>
      </c>
    </row>
    <row r="19" spans="1:19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20</v>
      </c>
      <c r="H19" s="50">
        <v>0</v>
      </c>
      <c r="I19" s="50">
        <v>0</v>
      </c>
      <c r="J19" s="50">
        <v>4</v>
      </c>
      <c r="K19" s="50">
        <v>0</v>
      </c>
      <c r="L19" s="50">
        <v>0</v>
      </c>
      <c r="M19" s="50">
        <v>0</v>
      </c>
      <c r="N19" s="50">
        <v>0</v>
      </c>
      <c r="O19" s="50">
        <v>35</v>
      </c>
      <c r="P19" s="51">
        <v>59</v>
      </c>
    </row>
    <row r="20" spans="1:19" ht="17.25" customHeight="1" x14ac:dyDescent="0.25">
      <c r="A20" s="47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4318.0060000000003</v>
      </c>
      <c r="P20" s="51">
        <v>4318.0060000000003</v>
      </c>
    </row>
    <row r="21" spans="1:19" ht="17.25" customHeight="1" x14ac:dyDescent="0.25">
      <c r="A21" s="47" t="s">
        <v>10</v>
      </c>
      <c r="B21" s="50">
        <v>0</v>
      </c>
      <c r="C21" s="50">
        <v>0</v>
      </c>
      <c r="D21" s="50">
        <v>492.5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492.5</v>
      </c>
    </row>
    <row r="22" spans="1:19" ht="17.25" customHeight="1" x14ac:dyDescent="0.25">
      <c r="A22" s="47" t="s">
        <v>11</v>
      </c>
      <c r="B22" s="50">
        <v>0</v>
      </c>
      <c r="C22" s="50">
        <v>0</v>
      </c>
      <c r="D22" s="50">
        <v>42.902000000000001</v>
      </c>
      <c r="E22" s="50">
        <v>0</v>
      </c>
      <c r="F22" s="50">
        <v>192.95</v>
      </c>
      <c r="G22" s="50">
        <v>0</v>
      </c>
      <c r="H22" s="50">
        <v>0</v>
      </c>
      <c r="I22" s="50">
        <v>0</v>
      </c>
      <c r="J22" s="50">
        <v>143.81200000000001</v>
      </c>
      <c r="K22" s="50">
        <v>0</v>
      </c>
      <c r="L22" s="50">
        <v>0</v>
      </c>
      <c r="M22" s="50">
        <v>0</v>
      </c>
      <c r="N22" s="50">
        <v>226.80999999999997</v>
      </c>
      <c r="O22" s="50">
        <v>113.05099999999999</v>
      </c>
      <c r="P22" s="51">
        <v>719.52499999999998</v>
      </c>
    </row>
    <row r="23" spans="1:19" ht="17.25" customHeight="1" x14ac:dyDescent="0.25">
      <c r="A23" s="47" t="s">
        <v>43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575.48400000000004</v>
      </c>
      <c r="N23" s="50">
        <v>0</v>
      </c>
      <c r="O23" s="50">
        <v>0</v>
      </c>
      <c r="P23" s="51">
        <v>575.48400000000004</v>
      </c>
    </row>
    <row r="24" spans="1:19" ht="17.25" customHeight="1" x14ac:dyDescent="0.25">
      <c r="A24" s="47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1531.44</v>
      </c>
      <c r="P24" s="62">
        <v>1531.44</v>
      </c>
    </row>
    <row r="25" spans="1:19" ht="39.950000000000003" customHeight="1" x14ac:dyDescent="0.25">
      <c r="A25" s="115" t="s">
        <v>73</v>
      </c>
      <c r="B25" s="116">
        <f>SUM(B11:B24)</f>
        <v>1814.885</v>
      </c>
      <c r="C25" s="116">
        <f t="shared" ref="C25:O25" si="0">SUM(C11:C24)</f>
        <v>299.52499999999998</v>
      </c>
      <c r="D25" s="116">
        <f t="shared" si="0"/>
        <v>1760.674</v>
      </c>
      <c r="E25" s="116">
        <f t="shared" si="0"/>
        <v>6491</v>
      </c>
      <c r="F25" s="116">
        <f>SUM(F11:F24)</f>
        <v>218.95</v>
      </c>
      <c r="G25" s="116">
        <f t="shared" si="0"/>
        <v>379.87099999999998</v>
      </c>
      <c r="H25" s="116">
        <f t="shared" si="0"/>
        <v>39.698</v>
      </c>
      <c r="I25" s="116">
        <f t="shared" si="0"/>
        <v>0</v>
      </c>
      <c r="J25" s="116">
        <f t="shared" si="0"/>
        <v>226.12800000000001</v>
      </c>
      <c r="K25" s="116">
        <f t="shared" si="0"/>
        <v>811.58399999999995</v>
      </c>
      <c r="L25" s="116">
        <f t="shared" si="0"/>
        <v>179.63600000000002</v>
      </c>
      <c r="M25" s="116">
        <f t="shared" si="0"/>
        <v>677.14499999999998</v>
      </c>
      <c r="N25" s="116">
        <f t="shared" si="0"/>
        <v>1566.7649999999999</v>
      </c>
      <c r="O25" s="116">
        <f t="shared" si="0"/>
        <v>42476.185189999997</v>
      </c>
      <c r="P25" s="116">
        <f>SUM(P11:P24)</f>
        <v>56942.046190000001</v>
      </c>
    </row>
    <row r="26" spans="1:19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9" x14ac:dyDescent="0.25">
      <c r="A27" s="20"/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121" t="s">
        <v>39</v>
      </c>
      <c r="Q27" s="120"/>
      <c r="R27" s="120"/>
      <c r="S27" s="120"/>
    </row>
    <row r="28" spans="1:19" x14ac:dyDescent="0.25">
      <c r="A28" s="22"/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22" t="s">
        <v>40</v>
      </c>
      <c r="Q28" s="122"/>
      <c r="R28" s="122"/>
      <c r="S28" s="122"/>
    </row>
    <row r="30" spans="1:19" ht="15" customHeight="1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50" ht="15" customHeight="1" x14ac:dyDescent="0.25"/>
  </sheetData>
  <mergeCells count="18"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  <mergeCell ref="I5:I10"/>
    <mergeCell ref="J5:J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0"/>
  <sheetViews>
    <sheetView zoomScaleNormal="100" zoomScaleSheetLayoutView="100" workbookViewId="0">
      <selection activeCell="V25" sqref="V25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6" t="s">
        <v>129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2.75" customHeight="1" x14ac:dyDescent="0.25">
      <c r="A2" s="147" t="s">
        <v>130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102</v>
      </c>
      <c r="O4" s="46"/>
      <c r="P4" s="46"/>
    </row>
    <row r="5" spans="1:16" ht="12.75" customHeight="1" x14ac:dyDescent="0.25">
      <c r="A5" s="142" t="s">
        <v>58</v>
      </c>
      <c r="B5" s="142" t="s">
        <v>59</v>
      </c>
      <c r="C5" s="142" t="s">
        <v>60</v>
      </c>
      <c r="D5" s="142" t="s">
        <v>61</v>
      </c>
      <c r="E5" s="142" t="s">
        <v>62</v>
      </c>
      <c r="F5" s="142" t="s">
        <v>63</v>
      </c>
      <c r="G5" s="142" t="s">
        <v>64</v>
      </c>
      <c r="H5" s="142" t="s">
        <v>65</v>
      </c>
      <c r="I5" s="142" t="s">
        <v>66</v>
      </c>
      <c r="J5" s="142" t="s">
        <v>67</v>
      </c>
      <c r="K5" s="142" t="s">
        <v>68</v>
      </c>
      <c r="L5" s="142" t="s">
        <v>69</v>
      </c>
      <c r="M5" s="142" t="s">
        <v>70</v>
      </c>
      <c r="N5" s="142" t="s">
        <v>71</v>
      </c>
      <c r="O5" s="142" t="s">
        <v>72</v>
      </c>
      <c r="P5" s="142" t="s">
        <v>31</v>
      </c>
    </row>
    <row r="6" spans="1:16" ht="12.7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ht="12.7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ht="12.75" customHeigh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6" ht="12.75" customHeight="1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10" spans="1:16" ht="12.75" customHeight="1" x14ac:dyDescent="0.25">
      <c r="A10" s="141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</row>
    <row r="11" spans="1:16" ht="17.25" customHeight="1" x14ac:dyDescent="0.25">
      <c r="A11" s="72" t="s">
        <v>0</v>
      </c>
      <c r="B11" s="48">
        <v>702</v>
      </c>
      <c r="C11" s="48">
        <v>193</v>
      </c>
      <c r="D11" s="48">
        <v>0</v>
      </c>
      <c r="E11" s="48">
        <v>0</v>
      </c>
      <c r="F11" s="48">
        <v>35</v>
      </c>
      <c r="G11" s="48">
        <v>5</v>
      </c>
      <c r="H11" s="48">
        <v>19</v>
      </c>
      <c r="I11" s="48">
        <v>0</v>
      </c>
      <c r="J11" s="48">
        <v>105</v>
      </c>
      <c r="K11" s="48">
        <v>95</v>
      </c>
      <c r="L11" s="48">
        <v>0</v>
      </c>
      <c r="M11" s="48">
        <v>0</v>
      </c>
      <c r="N11" s="48">
        <v>0</v>
      </c>
      <c r="O11" s="48">
        <v>27167</v>
      </c>
      <c r="P11" s="49">
        <v>28321</v>
      </c>
    </row>
    <row r="12" spans="1:16" ht="17.25" customHeight="1" x14ac:dyDescent="0.25">
      <c r="A12" s="72" t="s">
        <v>1</v>
      </c>
      <c r="B12" s="50">
        <v>87.109000000000009</v>
      </c>
      <c r="C12" s="50">
        <v>0.2</v>
      </c>
      <c r="D12" s="50">
        <v>2.1179999999999999</v>
      </c>
      <c r="E12" s="50">
        <v>0</v>
      </c>
      <c r="F12" s="50">
        <v>0</v>
      </c>
      <c r="G12" s="50">
        <v>121.357</v>
      </c>
      <c r="H12" s="50">
        <v>366.92600000000004</v>
      </c>
      <c r="I12" s="50">
        <v>3.4750000000000005</v>
      </c>
      <c r="J12" s="50">
        <v>524.82000000000005</v>
      </c>
      <c r="K12" s="50">
        <v>205.20499999999998</v>
      </c>
      <c r="L12" s="50">
        <v>552.87300000000005</v>
      </c>
      <c r="M12" s="50">
        <v>5.3999999999999999E-2</v>
      </c>
      <c r="N12" s="50">
        <v>0</v>
      </c>
      <c r="O12" s="50">
        <v>1324.7149999999995</v>
      </c>
      <c r="P12" s="51">
        <v>3188.8520000000003</v>
      </c>
    </row>
    <row r="13" spans="1:16" ht="17.25" customHeight="1" x14ac:dyDescent="0.25">
      <c r="A13" s="72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3536.1838340000004</v>
      </c>
      <c r="P13" s="51">
        <v>3536.1838340000004</v>
      </c>
    </row>
    <row r="14" spans="1:16" ht="17.25" customHeight="1" x14ac:dyDescent="0.25">
      <c r="A14" s="72" t="s">
        <v>3</v>
      </c>
      <c r="B14" s="50">
        <v>210.565</v>
      </c>
      <c r="C14" s="50">
        <v>34.856999999999999</v>
      </c>
      <c r="D14" s="50">
        <v>17.138000000000002</v>
      </c>
      <c r="E14" s="50">
        <v>0</v>
      </c>
      <c r="F14" s="50">
        <v>0</v>
      </c>
      <c r="G14" s="50">
        <v>28.576000000000001</v>
      </c>
      <c r="H14" s="50">
        <v>0</v>
      </c>
      <c r="I14" s="50">
        <v>0</v>
      </c>
      <c r="J14" s="50">
        <v>925.34199999999998</v>
      </c>
      <c r="K14" s="50">
        <v>154.63999999999999</v>
      </c>
      <c r="L14" s="50">
        <v>0</v>
      </c>
      <c r="M14" s="50">
        <v>25.204000000000001</v>
      </c>
      <c r="N14" s="50">
        <v>879.6690000000001</v>
      </c>
      <c r="O14" s="50">
        <v>980.47499999999991</v>
      </c>
      <c r="P14" s="51">
        <v>3256.4659999999999</v>
      </c>
    </row>
    <row r="15" spans="1:16" ht="17.25" customHeight="1" x14ac:dyDescent="0.25">
      <c r="A15" s="72" t="s">
        <v>4</v>
      </c>
      <c r="B15" s="50">
        <v>885</v>
      </c>
      <c r="C15" s="50">
        <v>147</v>
      </c>
      <c r="D15" s="50">
        <v>1218</v>
      </c>
      <c r="E15" s="50">
        <v>6016</v>
      </c>
      <c r="F15" s="50">
        <v>31</v>
      </c>
      <c r="G15" s="50">
        <v>297</v>
      </c>
      <c r="H15" s="50">
        <v>32</v>
      </c>
      <c r="I15" s="50">
        <v>0</v>
      </c>
      <c r="J15" s="50">
        <v>0</v>
      </c>
      <c r="K15" s="50">
        <v>0</v>
      </c>
      <c r="L15" s="50">
        <v>0</v>
      </c>
      <c r="M15" s="50">
        <v>32</v>
      </c>
      <c r="N15" s="50">
        <v>0</v>
      </c>
      <c r="O15" s="50">
        <v>668</v>
      </c>
      <c r="P15" s="51">
        <v>9326</v>
      </c>
    </row>
    <row r="16" spans="1:16" ht="17.25" customHeight="1" x14ac:dyDescent="0.25">
      <c r="A16" s="72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20.323</v>
      </c>
      <c r="P16" s="51">
        <v>20.323</v>
      </c>
    </row>
    <row r="17" spans="1:19" ht="17.25" customHeight="1" x14ac:dyDescent="0.25">
      <c r="A17" s="72" t="s">
        <v>6</v>
      </c>
      <c r="B17" s="50">
        <v>81.637</v>
      </c>
      <c r="C17" s="50">
        <v>0</v>
      </c>
      <c r="D17" s="50">
        <v>0</v>
      </c>
      <c r="E17" s="50">
        <v>0</v>
      </c>
      <c r="F17" s="50">
        <v>0</v>
      </c>
      <c r="G17" s="50">
        <v>10.036</v>
      </c>
      <c r="H17" s="50">
        <v>0</v>
      </c>
      <c r="I17" s="50">
        <v>0.79800000000000004</v>
      </c>
      <c r="J17" s="50">
        <v>37.231999999999999</v>
      </c>
      <c r="K17" s="50">
        <v>9.9329999999999998</v>
      </c>
      <c r="L17" s="50">
        <v>9.4610000000000003</v>
      </c>
      <c r="M17" s="50">
        <v>0</v>
      </c>
      <c r="N17" s="50">
        <v>0</v>
      </c>
      <c r="O17" s="50">
        <v>391.19500000000005</v>
      </c>
      <c r="P17" s="51">
        <v>540.29200000000003</v>
      </c>
    </row>
    <row r="18" spans="1:19" ht="17.25" customHeight="1" x14ac:dyDescent="0.25">
      <c r="A18" s="72" t="s">
        <v>7</v>
      </c>
      <c r="B18" s="50">
        <v>357.14400000000001</v>
      </c>
      <c r="C18" s="50">
        <v>0</v>
      </c>
      <c r="D18" s="50">
        <v>2.0650000000000004</v>
      </c>
      <c r="E18" s="50">
        <v>0</v>
      </c>
      <c r="F18" s="50">
        <v>0</v>
      </c>
      <c r="G18" s="50">
        <v>97.795999999999992</v>
      </c>
      <c r="H18" s="50">
        <v>34.445</v>
      </c>
      <c r="I18" s="50">
        <v>0</v>
      </c>
      <c r="J18" s="50">
        <v>0.96199999999999997</v>
      </c>
      <c r="K18" s="50">
        <v>0.44399999999999995</v>
      </c>
      <c r="L18" s="50">
        <v>0</v>
      </c>
      <c r="M18" s="50">
        <v>0</v>
      </c>
      <c r="N18" s="50">
        <v>0</v>
      </c>
      <c r="O18" s="50">
        <v>246.70799999999991</v>
      </c>
      <c r="P18" s="51">
        <v>739.56399999999996</v>
      </c>
    </row>
    <row r="19" spans="1:19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20</v>
      </c>
      <c r="H19" s="50">
        <v>0</v>
      </c>
      <c r="I19" s="50">
        <v>0</v>
      </c>
      <c r="J19" s="50">
        <v>3</v>
      </c>
      <c r="K19" s="50">
        <v>0</v>
      </c>
      <c r="L19" s="50">
        <v>0</v>
      </c>
      <c r="M19" s="50">
        <v>0</v>
      </c>
      <c r="N19" s="50">
        <v>0</v>
      </c>
      <c r="O19" s="50">
        <v>34</v>
      </c>
      <c r="P19" s="51">
        <v>57</v>
      </c>
    </row>
    <row r="20" spans="1:19" ht="17.25" customHeight="1" x14ac:dyDescent="0.25">
      <c r="A20" s="72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4626.5020000000004</v>
      </c>
      <c r="P20" s="51">
        <v>4626.5020000000004</v>
      </c>
    </row>
    <row r="21" spans="1:19" ht="17.25" customHeight="1" x14ac:dyDescent="0.25">
      <c r="A21" s="72" t="s">
        <v>10</v>
      </c>
      <c r="B21" s="50">
        <v>0</v>
      </c>
      <c r="C21" s="50">
        <v>0</v>
      </c>
      <c r="D21" s="50">
        <v>306.38200000000001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306.38200000000001</v>
      </c>
    </row>
    <row r="22" spans="1:19" ht="17.25" customHeight="1" x14ac:dyDescent="0.25">
      <c r="A22" s="72" t="s">
        <v>11</v>
      </c>
      <c r="B22" s="50">
        <v>0</v>
      </c>
      <c r="C22" s="50">
        <v>0</v>
      </c>
      <c r="D22" s="50">
        <v>72.878</v>
      </c>
      <c r="E22" s="50">
        <v>0</v>
      </c>
      <c r="F22" s="50">
        <v>280.26199999999994</v>
      </c>
      <c r="G22" s="50">
        <v>0</v>
      </c>
      <c r="H22" s="50">
        <v>0</v>
      </c>
      <c r="I22" s="50">
        <v>0</v>
      </c>
      <c r="J22" s="50">
        <v>122.30199999999999</v>
      </c>
      <c r="K22" s="50">
        <v>0</v>
      </c>
      <c r="L22" s="50">
        <v>0</v>
      </c>
      <c r="M22" s="50">
        <v>0</v>
      </c>
      <c r="N22" s="50">
        <v>268.51</v>
      </c>
      <c r="O22" s="50">
        <v>168.01599999999999</v>
      </c>
      <c r="P22" s="51">
        <v>911.96799999999996</v>
      </c>
    </row>
    <row r="23" spans="1:19" ht="17.25" customHeight="1" x14ac:dyDescent="0.25">
      <c r="A23" s="72" t="s">
        <v>43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531.70299999999997</v>
      </c>
      <c r="N23" s="50">
        <v>0</v>
      </c>
      <c r="O23" s="50">
        <v>0</v>
      </c>
      <c r="P23" s="51">
        <v>531.70299999999997</v>
      </c>
    </row>
    <row r="24" spans="1:19" ht="17.25" customHeight="1" x14ac:dyDescent="0.25">
      <c r="A24" s="72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1387.23</v>
      </c>
      <c r="P24" s="62">
        <v>1387.23</v>
      </c>
    </row>
    <row r="25" spans="1:19" ht="39.950000000000003" customHeight="1" x14ac:dyDescent="0.25">
      <c r="A25" s="115" t="s">
        <v>73</v>
      </c>
      <c r="B25" s="116">
        <f>SUM(B11:B24)</f>
        <v>2323.4549999999999</v>
      </c>
      <c r="C25" s="116">
        <f t="shared" ref="C25:O25" si="0">SUM(C11:C24)</f>
        <v>375.05700000000002</v>
      </c>
      <c r="D25" s="116">
        <f t="shared" si="0"/>
        <v>1618.5810000000001</v>
      </c>
      <c r="E25" s="116">
        <f t="shared" si="0"/>
        <v>6016</v>
      </c>
      <c r="F25" s="116">
        <f>SUM(F11:F24)</f>
        <v>346.26199999999994</v>
      </c>
      <c r="G25" s="116">
        <f t="shared" si="0"/>
        <v>579.76499999999999</v>
      </c>
      <c r="H25" s="116">
        <f t="shared" si="0"/>
        <v>452.37100000000004</v>
      </c>
      <c r="I25" s="116">
        <f t="shared" si="0"/>
        <v>4.2730000000000006</v>
      </c>
      <c r="J25" s="116">
        <f t="shared" si="0"/>
        <v>1718.6579999999999</v>
      </c>
      <c r="K25" s="116">
        <f t="shared" si="0"/>
        <v>465.22199999999998</v>
      </c>
      <c r="L25" s="116">
        <f t="shared" si="0"/>
        <v>562.33400000000006</v>
      </c>
      <c r="M25" s="116">
        <f t="shared" si="0"/>
        <v>588.96100000000001</v>
      </c>
      <c r="N25" s="116">
        <f t="shared" si="0"/>
        <v>1148.1790000000001</v>
      </c>
      <c r="O25" s="116">
        <f t="shared" si="0"/>
        <v>40550.347834</v>
      </c>
      <c r="P25" s="116">
        <f>SUM(P11:P24)</f>
        <v>56749.465834000002</v>
      </c>
    </row>
    <row r="26" spans="1:19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9" x14ac:dyDescent="0.25">
      <c r="A27" s="20"/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121" t="s">
        <v>39</v>
      </c>
      <c r="Q27" s="120"/>
      <c r="R27" s="120"/>
      <c r="S27" s="120"/>
    </row>
    <row r="28" spans="1:19" x14ac:dyDescent="0.25">
      <c r="A28" s="22"/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22" t="s">
        <v>40</v>
      </c>
      <c r="Q28" s="122"/>
      <c r="R28" s="122"/>
      <c r="S28" s="122"/>
    </row>
    <row r="30" spans="1:19" ht="15" customHeight="1" x14ac:dyDescent="0.25"/>
    <row r="50" ht="15" customHeight="1" x14ac:dyDescent="0.25"/>
  </sheetData>
  <mergeCells count="18"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K5:K10"/>
    <mergeCell ref="L5:L10"/>
    <mergeCell ref="M5:M10"/>
    <mergeCell ref="N5:N10"/>
    <mergeCell ref="I5:I10"/>
    <mergeCell ref="J5:J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0"/>
  <sheetViews>
    <sheetView zoomScaleNormal="100" zoomScaleSheetLayoutView="100" workbookViewId="0">
      <selection activeCell="O31" sqref="O31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6" t="s">
        <v>131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2.75" customHeight="1" x14ac:dyDescent="0.25">
      <c r="A2" s="147" t="s">
        <v>132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57</v>
      </c>
      <c r="O4" s="46"/>
      <c r="P4" s="46"/>
    </row>
    <row r="5" spans="1:16" ht="12.75" customHeight="1" x14ac:dyDescent="0.25">
      <c r="A5" s="142" t="s">
        <v>58</v>
      </c>
      <c r="B5" s="142" t="s">
        <v>59</v>
      </c>
      <c r="C5" s="142" t="s">
        <v>60</v>
      </c>
      <c r="D5" s="142" t="s">
        <v>61</v>
      </c>
      <c r="E5" s="142" t="s">
        <v>62</v>
      </c>
      <c r="F5" s="142" t="s">
        <v>63</v>
      </c>
      <c r="G5" s="142" t="s">
        <v>64</v>
      </c>
      <c r="H5" s="142" t="s">
        <v>65</v>
      </c>
      <c r="I5" s="142" t="s">
        <v>66</v>
      </c>
      <c r="J5" s="142" t="s">
        <v>67</v>
      </c>
      <c r="K5" s="142" t="s">
        <v>68</v>
      </c>
      <c r="L5" s="142" t="s">
        <v>69</v>
      </c>
      <c r="M5" s="142" t="s">
        <v>70</v>
      </c>
      <c r="N5" s="142" t="s">
        <v>71</v>
      </c>
      <c r="O5" s="142" t="s">
        <v>72</v>
      </c>
      <c r="P5" s="142" t="s">
        <v>31</v>
      </c>
    </row>
    <row r="6" spans="1:16" ht="12.7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ht="12.7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ht="12.75" customHeigh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6" ht="12.75" customHeight="1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10" spans="1:16" ht="12.75" customHeight="1" x14ac:dyDescent="0.25">
      <c r="A10" s="141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</row>
    <row r="11" spans="1:16" ht="17.25" customHeight="1" x14ac:dyDescent="0.25">
      <c r="A11" s="88" t="s">
        <v>0</v>
      </c>
      <c r="B11" s="48">
        <v>700</v>
      </c>
      <c r="C11" s="48">
        <v>198</v>
      </c>
      <c r="D11" s="48">
        <v>377</v>
      </c>
      <c r="E11" s="48">
        <v>0</v>
      </c>
      <c r="F11" s="48">
        <v>0</v>
      </c>
      <c r="G11" s="48">
        <v>8</v>
      </c>
      <c r="H11" s="48">
        <v>8</v>
      </c>
      <c r="I11" s="48">
        <v>0</v>
      </c>
      <c r="J11" s="48">
        <v>154</v>
      </c>
      <c r="K11" s="48">
        <v>117</v>
      </c>
      <c r="L11" s="48">
        <v>0</v>
      </c>
      <c r="M11" s="48">
        <v>0</v>
      </c>
      <c r="N11" s="48">
        <v>0</v>
      </c>
      <c r="O11" s="48">
        <v>25962</v>
      </c>
      <c r="P11" s="49">
        <v>27524</v>
      </c>
    </row>
    <row r="12" spans="1:16" ht="17.25" customHeight="1" x14ac:dyDescent="0.25">
      <c r="A12" s="88" t="s">
        <v>1</v>
      </c>
      <c r="B12" s="50">
        <v>64.472999999999999</v>
      </c>
      <c r="C12" s="50">
        <v>0.18</v>
      </c>
      <c r="D12" s="50">
        <v>2.8239999999999998</v>
      </c>
      <c r="E12" s="50">
        <v>0</v>
      </c>
      <c r="F12" s="50">
        <v>0</v>
      </c>
      <c r="G12" s="50">
        <v>152.25900000000001</v>
      </c>
      <c r="H12" s="50">
        <v>328.77599999999995</v>
      </c>
      <c r="I12" s="50">
        <v>3.734</v>
      </c>
      <c r="J12" s="50">
        <v>101.49999999999999</v>
      </c>
      <c r="K12" s="50">
        <v>220.05100000000002</v>
      </c>
      <c r="L12" s="50">
        <v>545.06999999999994</v>
      </c>
      <c r="M12" s="50">
        <v>8.2000000000000003E-2</v>
      </c>
      <c r="N12" s="50">
        <v>0</v>
      </c>
      <c r="O12" s="50">
        <v>1512.8459999999995</v>
      </c>
      <c r="P12" s="51">
        <v>2931.7950000000001</v>
      </c>
    </row>
    <row r="13" spans="1:16" ht="17.25" customHeight="1" x14ac:dyDescent="0.25">
      <c r="A13" s="88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3174.5195009999998</v>
      </c>
      <c r="P13" s="51">
        <v>3174.5195009999998</v>
      </c>
    </row>
    <row r="14" spans="1:16" ht="17.25" customHeight="1" x14ac:dyDescent="0.25">
      <c r="A14" s="88" t="s">
        <v>3</v>
      </c>
      <c r="B14" s="50">
        <v>224.67000000000002</v>
      </c>
      <c r="C14" s="50">
        <v>74.049000000000007</v>
      </c>
      <c r="D14" s="50">
        <v>20.149999999999999</v>
      </c>
      <c r="E14" s="50">
        <v>0</v>
      </c>
      <c r="F14" s="50">
        <v>0</v>
      </c>
      <c r="G14" s="50">
        <v>13.678000000000001</v>
      </c>
      <c r="H14" s="50">
        <v>0</v>
      </c>
      <c r="I14" s="50">
        <v>0</v>
      </c>
      <c r="J14" s="50">
        <v>821.20699999999999</v>
      </c>
      <c r="K14" s="50">
        <v>230.06399999999996</v>
      </c>
      <c r="L14" s="50">
        <v>0</v>
      </c>
      <c r="M14" s="50">
        <v>0</v>
      </c>
      <c r="N14" s="50">
        <v>517.495</v>
      </c>
      <c r="O14" s="50">
        <v>734.06400000000008</v>
      </c>
      <c r="P14" s="51">
        <v>2635.3770000000004</v>
      </c>
    </row>
    <row r="15" spans="1:16" ht="17.25" customHeight="1" x14ac:dyDescent="0.25">
      <c r="A15" s="88" t="s">
        <v>4</v>
      </c>
      <c r="B15" s="50">
        <v>971</v>
      </c>
      <c r="C15" s="50">
        <v>160</v>
      </c>
      <c r="D15" s="50">
        <v>1080</v>
      </c>
      <c r="E15" s="50">
        <v>4777</v>
      </c>
      <c r="F15" s="50">
        <v>32</v>
      </c>
      <c r="G15" s="50">
        <v>275</v>
      </c>
      <c r="H15" s="50">
        <v>43</v>
      </c>
      <c r="I15" s="50">
        <v>0</v>
      </c>
      <c r="J15" s="50">
        <v>0</v>
      </c>
      <c r="K15" s="50">
        <v>0</v>
      </c>
      <c r="L15" s="50">
        <v>0</v>
      </c>
      <c r="M15" s="50">
        <v>33</v>
      </c>
      <c r="N15" s="50">
        <v>0</v>
      </c>
      <c r="O15" s="50">
        <v>575</v>
      </c>
      <c r="P15" s="51">
        <v>7946</v>
      </c>
    </row>
    <row r="16" spans="1:16" ht="17.25" customHeight="1" x14ac:dyDescent="0.25">
      <c r="A16" s="88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24.934999999999999</v>
      </c>
      <c r="P16" s="51">
        <v>24.934999999999999</v>
      </c>
    </row>
    <row r="17" spans="1:19" ht="17.25" customHeight="1" x14ac:dyDescent="0.25">
      <c r="A17" s="88" t="s">
        <v>6</v>
      </c>
      <c r="B17" s="50">
        <v>96.825999999999993</v>
      </c>
      <c r="C17" s="50">
        <v>0</v>
      </c>
      <c r="D17" s="50">
        <v>0.14499999999999999</v>
      </c>
      <c r="E17" s="50">
        <v>0</v>
      </c>
      <c r="F17" s="50">
        <v>0</v>
      </c>
      <c r="G17" s="50">
        <v>10.567</v>
      </c>
      <c r="H17" s="50">
        <v>0</v>
      </c>
      <c r="I17" s="50">
        <v>1.2330000000000001</v>
      </c>
      <c r="J17" s="50">
        <v>43.071000000000005</v>
      </c>
      <c r="K17" s="50">
        <v>12.398</v>
      </c>
      <c r="L17" s="50">
        <v>14.571999999999999</v>
      </c>
      <c r="M17" s="50">
        <v>0</v>
      </c>
      <c r="N17" s="50">
        <v>0</v>
      </c>
      <c r="O17" s="50">
        <v>207.87799999999999</v>
      </c>
      <c r="P17" s="51">
        <v>386.68999999999994</v>
      </c>
    </row>
    <row r="18" spans="1:19" ht="17.25" customHeight="1" x14ac:dyDescent="0.25">
      <c r="A18" s="88" t="s">
        <v>7</v>
      </c>
      <c r="B18" s="50">
        <v>199.07600000000002</v>
      </c>
      <c r="C18" s="50">
        <v>0</v>
      </c>
      <c r="D18" s="50">
        <v>2.9770000000000003</v>
      </c>
      <c r="E18" s="50">
        <v>0</v>
      </c>
      <c r="F18" s="50">
        <v>0</v>
      </c>
      <c r="G18" s="50">
        <v>45.420999999999999</v>
      </c>
      <c r="H18" s="50">
        <v>28.753</v>
      </c>
      <c r="I18" s="50">
        <v>0</v>
      </c>
      <c r="J18" s="50">
        <v>0.68500000000000005</v>
      </c>
      <c r="K18" s="50">
        <v>0.111</v>
      </c>
      <c r="L18" s="50">
        <v>0</v>
      </c>
      <c r="M18" s="50">
        <v>0</v>
      </c>
      <c r="N18" s="50">
        <v>0</v>
      </c>
      <c r="O18" s="50">
        <v>266.62499999999994</v>
      </c>
      <c r="P18" s="51">
        <v>543.64799999999991</v>
      </c>
    </row>
    <row r="19" spans="1:19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26</v>
      </c>
      <c r="H19" s="50">
        <v>0</v>
      </c>
      <c r="I19" s="50">
        <v>0</v>
      </c>
      <c r="J19" s="50">
        <v>2</v>
      </c>
      <c r="K19" s="50">
        <v>0</v>
      </c>
      <c r="L19" s="50">
        <v>0</v>
      </c>
      <c r="M19" s="50">
        <v>0</v>
      </c>
      <c r="N19" s="50">
        <v>0</v>
      </c>
      <c r="O19" s="50">
        <v>33</v>
      </c>
      <c r="P19" s="51">
        <v>61</v>
      </c>
    </row>
    <row r="20" spans="1:19" ht="17.25" customHeight="1" x14ac:dyDescent="0.25">
      <c r="A20" s="88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4475.3729999999996</v>
      </c>
      <c r="P20" s="51">
        <v>4475.3729999999996</v>
      </c>
    </row>
    <row r="21" spans="1:19" ht="17.25" customHeight="1" x14ac:dyDescent="0.25">
      <c r="A21" s="88" t="s">
        <v>10</v>
      </c>
      <c r="B21" s="50">
        <v>0</v>
      </c>
      <c r="C21" s="50">
        <v>0</v>
      </c>
      <c r="D21" s="50">
        <v>486.44000000000005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486.44000000000005</v>
      </c>
    </row>
    <row r="22" spans="1:19" ht="17.25" customHeight="1" x14ac:dyDescent="0.25">
      <c r="A22" s="88" t="s">
        <v>11</v>
      </c>
      <c r="B22" s="50">
        <v>0</v>
      </c>
      <c r="C22" s="50">
        <v>0</v>
      </c>
      <c r="D22" s="50">
        <v>25.591000000000001</v>
      </c>
      <c r="E22" s="50">
        <v>0</v>
      </c>
      <c r="F22" s="50">
        <v>153.25199999999998</v>
      </c>
      <c r="G22" s="50">
        <v>0</v>
      </c>
      <c r="H22" s="50">
        <v>0</v>
      </c>
      <c r="I22" s="50">
        <v>0</v>
      </c>
      <c r="J22" s="50">
        <v>163.36599999999999</v>
      </c>
      <c r="K22" s="50">
        <v>0</v>
      </c>
      <c r="L22" s="50">
        <v>0</v>
      </c>
      <c r="M22" s="50">
        <v>0</v>
      </c>
      <c r="N22" s="50">
        <v>81.099999999999994</v>
      </c>
      <c r="O22" s="50">
        <v>134.00399999999999</v>
      </c>
      <c r="P22" s="51">
        <v>557.31299999999999</v>
      </c>
    </row>
    <row r="23" spans="1:19" ht="17.25" customHeight="1" x14ac:dyDescent="0.25">
      <c r="A23" s="88" t="s">
        <v>43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424.4</v>
      </c>
      <c r="N23" s="50">
        <v>0</v>
      </c>
      <c r="O23" s="50">
        <v>0</v>
      </c>
      <c r="P23" s="51">
        <v>424.4</v>
      </c>
    </row>
    <row r="24" spans="1:19" ht="17.25" customHeight="1" x14ac:dyDescent="0.25">
      <c r="A24" s="88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779.84</v>
      </c>
      <c r="P24" s="62">
        <v>779.84</v>
      </c>
    </row>
    <row r="25" spans="1:19" ht="39.950000000000003" customHeight="1" x14ac:dyDescent="0.25">
      <c r="A25" s="115" t="s">
        <v>73</v>
      </c>
      <c r="B25" s="116">
        <f>SUM(B11:B24)</f>
        <v>2256.0450000000001</v>
      </c>
      <c r="C25" s="116">
        <f t="shared" ref="C25:O25" si="0">SUM(C11:C24)</f>
        <v>432.22900000000004</v>
      </c>
      <c r="D25" s="116">
        <f t="shared" si="0"/>
        <v>1995.127</v>
      </c>
      <c r="E25" s="116">
        <f t="shared" si="0"/>
        <v>4777</v>
      </c>
      <c r="F25" s="116">
        <f>SUM(F11:F24)</f>
        <v>185.25199999999998</v>
      </c>
      <c r="G25" s="116">
        <f t="shared" si="0"/>
        <v>530.92499999999995</v>
      </c>
      <c r="H25" s="116">
        <f t="shared" si="0"/>
        <v>408.52899999999994</v>
      </c>
      <c r="I25" s="116">
        <f t="shared" si="0"/>
        <v>4.9670000000000005</v>
      </c>
      <c r="J25" s="116">
        <f t="shared" si="0"/>
        <v>1285.8289999999997</v>
      </c>
      <c r="K25" s="116">
        <f t="shared" si="0"/>
        <v>579.62400000000002</v>
      </c>
      <c r="L25" s="116">
        <f t="shared" si="0"/>
        <v>559.64199999999994</v>
      </c>
      <c r="M25" s="116">
        <f t="shared" si="0"/>
        <v>457.48199999999997</v>
      </c>
      <c r="N25" s="116">
        <f t="shared" si="0"/>
        <v>598.59500000000003</v>
      </c>
      <c r="O25" s="116">
        <f t="shared" si="0"/>
        <v>37880.08450099999</v>
      </c>
      <c r="P25" s="116">
        <f>SUM(P11:P24)</f>
        <v>51951.330501000004</v>
      </c>
    </row>
    <row r="26" spans="1:19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9" x14ac:dyDescent="0.25"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121" t="s">
        <v>39</v>
      </c>
      <c r="Q27" s="120"/>
      <c r="R27" s="120"/>
      <c r="S27" s="120"/>
    </row>
    <row r="28" spans="1:19" x14ac:dyDescent="0.25"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22" t="s">
        <v>40</v>
      </c>
      <c r="Q28" s="122"/>
      <c r="R28" s="122"/>
      <c r="S28" s="122"/>
    </row>
    <row r="30" spans="1:19" ht="15" customHeight="1" x14ac:dyDescent="0.25"/>
    <row r="50" ht="15" customHeight="1" x14ac:dyDescent="0.25"/>
  </sheetData>
  <mergeCells count="18"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0"/>
  <sheetViews>
    <sheetView zoomScaleNormal="100" zoomScaleSheetLayoutView="100" workbookViewId="0">
      <selection activeCell="V22" sqref="V22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6" t="s">
        <v>133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2.75" customHeight="1" x14ac:dyDescent="0.25">
      <c r="A2" s="147" t="s">
        <v>134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102</v>
      </c>
      <c r="O4" s="46"/>
      <c r="P4" s="46"/>
    </row>
    <row r="5" spans="1:16" ht="12.75" customHeight="1" x14ac:dyDescent="0.25">
      <c r="A5" s="142" t="s">
        <v>58</v>
      </c>
      <c r="B5" s="142" t="s">
        <v>59</v>
      </c>
      <c r="C5" s="142" t="s">
        <v>60</v>
      </c>
      <c r="D5" s="142" t="s">
        <v>61</v>
      </c>
      <c r="E5" s="142" t="s">
        <v>62</v>
      </c>
      <c r="F5" s="142" t="s">
        <v>63</v>
      </c>
      <c r="G5" s="142" t="s">
        <v>64</v>
      </c>
      <c r="H5" s="142" t="s">
        <v>65</v>
      </c>
      <c r="I5" s="142" t="s">
        <v>66</v>
      </c>
      <c r="J5" s="142" t="s">
        <v>67</v>
      </c>
      <c r="K5" s="142" t="s">
        <v>68</v>
      </c>
      <c r="L5" s="142" t="s">
        <v>69</v>
      </c>
      <c r="M5" s="142" t="s">
        <v>70</v>
      </c>
      <c r="N5" s="142" t="s">
        <v>71</v>
      </c>
      <c r="O5" s="142" t="s">
        <v>72</v>
      </c>
      <c r="P5" s="142" t="s">
        <v>31</v>
      </c>
    </row>
    <row r="6" spans="1:16" ht="12.75" customHeigh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ht="12.7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ht="12.75" customHeigh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6" ht="12.75" customHeight="1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10" spans="1:16" ht="12.75" customHeight="1" x14ac:dyDescent="0.25">
      <c r="A10" s="141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</row>
    <row r="11" spans="1:16" ht="17.25" customHeight="1" x14ac:dyDescent="0.25">
      <c r="A11" s="113" t="s">
        <v>0</v>
      </c>
      <c r="B11" s="48">
        <v>705</v>
      </c>
      <c r="C11" s="48">
        <v>209</v>
      </c>
      <c r="D11" s="48">
        <v>180</v>
      </c>
      <c r="E11" s="48">
        <v>0</v>
      </c>
      <c r="F11" s="48">
        <v>0</v>
      </c>
      <c r="G11" s="48">
        <v>20</v>
      </c>
      <c r="H11" s="48">
        <v>22</v>
      </c>
      <c r="I11" s="48">
        <v>0</v>
      </c>
      <c r="J11" s="48">
        <v>283</v>
      </c>
      <c r="K11" s="48">
        <v>189</v>
      </c>
      <c r="L11" s="48">
        <v>0</v>
      </c>
      <c r="M11" s="48">
        <v>0</v>
      </c>
      <c r="N11" s="48">
        <v>0</v>
      </c>
      <c r="O11" s="48">
        <v>26280</v>
      </c>
      <c r="P11" s="49">
        <v>27888</v>
      </c>
    </row>
    <row r="12" spans="1:16" ht="17.25" customHeight="1" x14ac:dyDescent="0.25">
      <c r="A12" s="113" t="s">
        <v>1</v>
      </c>
      <c r="B12" s="50">
        <v>80.918999999999997</v>
      </c>
      <c r="C12" s="50">
        <v>0.12000000000000001</v>
      </c>
      <c r="D12" s="50">
        <v>67.754999999999995</v>
      </c>
      <c r="E12" s="50">
        <v>0</v>
      </c>
      <c r="F12" s="50">
        <v>0</v>
      </c>
      <c r="G12" s="50">
        <v>149.047</v>
      </c>
      <c r="H12" s="50">
        <v>257.13400000000001</v>
      </c>
      <c r="I12" s="50">
        <v>180.58799999999999</v>
      </c>
      <c r="J12" s="50">
        <v>253.32899999999998</v>
      </c>
      <c r="K12" s="50">
        <v>377.74700000000001</v>
      </c>
      <c r="L12" s="50">
        <v>615.13599999999997</v>
      </c>
      <c r="M12" s="50">
        <v>0.215</v>
      </c>
      <c r="N12" s="50">
        <v>180.58799999999999</v>
      </c>
      <c r="O12" s="50">
        <v>1105.4880000000001</v>
      </c>
      <c r="P12" s="51">
        <v>3268.0659999999998</v>
      </c>
    </row>
    <row r="13" spans="1:16" ht="17.25" customHeight="1" x14ac:dyDescent="0.25">
      <c r="A13" s="113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1">
        <v>4075.941871</v>
      </c>
    </row>
    <row r="14" spans="1:16" ht="17.25" customHeight="1" x14ac:dyDescent="0.25">
      <c r="A14" s="113" t="s">
        <v>3</v>
      </c>
      <c r="B14" s="50">
        <v>224.01999999999998</v>
      </c>
      <c r="C14" s="50">
        <v>38.128999999999998</v>
      </c>
      <c r="D14" s="50">
        <v>19.904</v>
      </c>
      <c r="E14" s="50">
        <v>0</v>
      </c>
      <c r="F14" s="50">
        <v>0</v>
      </c>
      <c r="G14" s="50">
        <v>25.790999999999997</v>
      </c>
      <c r="H14" s="50">
        <v>0</v>
      </c>
      <c r="I14" s="50">
        <v>0</v>
      </c>
      <c r="J14" s="50">
        <v>702.64300000000003</v>
      </c>
      <c r="K14" s="50">
        <v>213.36700000000002</v>
      </c>
      <c r="L14" s="50">
        <v>0</v>
      </c>
      <c r="M14" s="50">
        <v>22.312999999999999</v>
      </c>
      <c r="N14" s="50">
        <v>769.42</v>
      </c>
      <c r="O14" s="50">
        <v>660.44200000000001</v>
      </c>
      <c r="P14" s="51">
        <v>2676.029</v>
      </c>
    </row>
    <row r="15" spans="1:16" ht="17.25" customHeight="1" x14ac:dyDescent="0.25">
      <c r="A15" s="113" t="s">
        <v>4</v>
      </c>
      <c r="B15" s="50">
        <v>730</v>
      </c>
      <c r="C15" s="50">
        <v>143</v>
      </c>
      <c r="D15" s="50">
        <v>965</v>
      </c>
      <c r="E15" s="50">
        <v>3620</v>
      </c>
      <c r="F15" s="50">
        <v>7</v>
      </c>
      <c r="G15" s="50">
        <v>161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47</v>
      </c>
      <c r="N15" s="50">
        <v>0</v>
      </c>
      <c r="O15" s="50">
        <v>513</v>
      </c>
      <c r="P15" s="51">
        <v>6186</v>
      </c>
    </row>
    <row r="16" spans="1:16" ht="17.25" customHeight="1" x14ac:dyDescent="0.25">
      <c r="A16" s="113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20.506</v>
      </c>
      <c r="P16" s="51">
        <v>20.506</v>
      </c>
    </row>
    <row r="17" spans="1:19" ht="17.25" customHeight="1" x14ac:dyDescent="0.25">
      <c r="A17" s="113" t="s">
        <v>6</v>
      </c>
      <c r="B17" s="50">
        <v>120.74799999999999</v>
      </c>
      <c r="C17" s="50">
        <v>0</v>
      </c>
      <c r="D17" s="50">
        <v>0.217</v>
      </c>
      <c r="E17" s="50">
        <v>0</v>
      </c>
      <c r="F17" s="50">
        <v>0</v>
      </c>
      <c r="G17" s="50">
        <v>8.9770000000000003</v>
      </c>
      <c r="H17" s="50">
        <v>0</v>
      </c>
      <c r="I17" s="50">
        <v>1.5589999999999999</v>
      </c>
      <c r="J17" s="50">
        <v>51.463000000000001</v>
      </c>
      <c r="K17" s="50">
        <v>17.945</v>
      </c>
      <c r="L17" s="50">
        <v>18.163</v>
      </c>
      <c r="M17" s="50">
        <v>0</v>
      </c>
      <c r="N17" s="50">
        <v>0</v>
      </c>
      <c r="O17" s="50">
        <v>247.02200000000002</v>
      </c>
      <c r="P17" s="51">
        <v>466.09399999999999</v>
      </c>
    </row>
    <row r="18" spans="1:19" ht="17.25" customHeight="1" x14ac:dyDescent="0.25">
      <c r="A18" s="113" t="s">
        <v>7</v>
      </c>
      <c r="B18" s="50">
        <v>285.279</v>
      </c>
      <c r="C18" s="50">
        <v>0</v>
      </c>
      <c r="D18" s="50">
        <v>1.335</v>
      </c>
      <c r="E18" s="50">
        <v>0</v>
      </c>
      <c r="F18" s="50">
        <v>0</v>
      </c>
      <c r="G18" s="50">
        <v>48.978000000000002</v>
      </c>
      <c r="H18" s="50">
        <v>20.314999999999998</v>
      </c>
      <c r="I18" s="50">
        <v>0</v>
      </c>
      <c r="J18" s="50">
        <v>0.185</v>
      </c>
      <c r="K18" s="50">
        <v>0.33100000000000002</v>
      </c>
      <c r="L18" s="50">
        <v>1E-3</v>
      </c>
      <c r="M18" s="50">
        <v>0</v>
      </c>
      <c r="N18" s="50">
        <v>0</v>
      </c>
      <c r="O18" s="50">
        <v>319.60100000000017</v>
      </c>
      <c r="P18" s="51">
        <v>676.02500000000009</v>
      </c>
    </row>
    <row r="19" spans="1:19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32</v>
      </c>
      <c r="H19" s="50">
        <v>0</v>
      </c>
      <c r="I19" s="50">
        <v>0</v>
      </c>
      <c r="J19" s="50">
        <v>7</v>
      </c>
      <c r="K19" s="50">
        <v>0</v>
      </c>
      <c r="L19" s="50">
        <v>0</v>
      </c>
      <c r="M19" s="50">
        <v>0</v>
      </c>
      <c r="N19" s="50">
        <v>0</v>
      </c>
      <c r="O19" s="50">
        <v>31</v>
      </c>
      <c r="P19" s="51">
        <v>70</v>
      </c>
    </row>
    <row r="20" spans="1:19" ht="17.25" customHeight="1" x14ac:dyDescent="0.25">
      <c r="A20" s="113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4828.2740000000003</v>
      </c>
      <c r="P20" s="51">
        <v>4828.2740000000003</v>
      </c>
    </row>
    <row r="21" spans="1:19" ht="17.25" customHeight="1" x14ac:dyDescent="0.25">
      <c r="A21" s="113" t="s">
        <v>10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508.49</v>
      </c>
      <c r="P21" s="51">
        <v>508.49</v>
      </c>
    </row>
    <row r="22" spans="1:19" ht="17.25" customHeight="1" x14ac:dyDescent="0.25">
      <c r="A22" s="113" t="s">
        <v>11</v>
      </c>
      <c r="B22" s="50">
        <v>0</v>
      </c>
      <c r="C22" s="50">
        <v>0</v>
      </c>
      <c r="D22" s="50">
        <v>18.521000000000001</v>
      </c>
      <c r="E22" s="50">
        <v>0</v>
      </c>
      <c r="F22" s="50">
        <v>126.29600000000001</v>
      </c>
      <c r="G22" s="50">
        <v>0</v>
      </c>
      <c r="H22" s="50">
        <v>0</v>
      </c>
      <c r="I22" s="50">
        <v>0</v>
      </c>
      <c r="J22" s="50">
        <v>211.72300000000001</v>
      </c>
      <c r="K22" s="50">
        <v>0</v>
      </c>
      <c r="L22" s="50">
        <v>0</v>
      </c>
      <c r="M22" s="50">
        <v>0</v>
      </c>
      <c r="N22" s="50">
        <v>231.55</v>
      </c>
      <c r="O22" s="50">
        <v>146.16</v>
      </c>
      <c r="P22" s="51">
        <v>734.25000000000011</v>
      </c>
    </row>
    <row r="23" spans="1:19" ht="17.25" customHeight="1" x14ac:dyDescent="0.25">
      <c r="A23" s="113" t="s">
        <v>43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388.6</v>
      </c>
      <c r="N23" s="50">
        <v>0</v>
      </c>
      <c r="O23" s="50">
        <v>0</v>
      </c>
      <c r="P23" s="51">
        <v>388.6</v>
      </c>
    </row>
    <row r="24" spans="1:19" ht="17.25" customHeight="1" x14ac:dyDescent="0.25">
      <c r="A24" s="113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1240.81</v>
      </c>
      <c r="P24" s="62">
        <v>1240.81</v>
      </c>
    </row>
    <row r="25" spans="1:19" ht="39.950000000000003" customHeight="1" x14ac:dyDescent="0.25">
      <c r="A25" s="115" t="s">
        <v>73</v>
      </c>
      <c r="B25" s="116">
        <f>SUM(B11:B24)</f>
        <v>2145.9659999999999</v>
      </c>
      <c r="C25" s="116">
        <f t="shared" ref="C25:O25" si="0">SUM(C11:C24)</f>
        <v>390.24900000000002</v>
      </c>
      <c r="D25" s="116">
        <f t="shared" si="0"/>
        <v>1252.7320000000002</v>
      </c>
      <c r="E25" s="116">
        <f t="shared" si="0"/>
        <v>3620</v>
      </c>
      <c r="F25" s="116">
        <f>SUM(F11:F24)</f>
        <v>133.29599999999999</v>
      </c>
      <c r="G25" s="116">
        <f t="shared" si="0"/>
        <v>445.79299999999995</v>
      </c>
      <c r="H25" s="116">
        <f t="shared" si="0"/>
        <v>299.44900000000001</v>
      </c>
      <c r="I25" s="116">
        <f t="shared" si="0"/>
        <v>182.14699999999999</v>
      </c>
      <c r="J25" s="116">
        <f t="shared" si="0"/>
        <v>1509.3429999999998</v>
      </c>
      <c r="K25" s="116">
        <f t="shared" si="0"/>
        <v>798.3900000000001</v>
      </c>
      <c r="L25" s="116">
        <f t="shared" si="0"/>
        <v>633.29999999999995</v>
      </c>
      <c r="M25" s="116">
        <f t="shared" si="0"/>
        <v>458.12800000000004</v>
      </c>
      <c r="N25" s="116">
        <f t="shared" si="0"/>
        <v>1181.558</v>
      </c>
      <c r="O25" s="116">
        <f t="shared" si="0"/>
        <v>35900.792999999998</v>
      </c>
      <c r="P25" s="116">
        <f>SUM(P11:P24)</f>
        <v>53027.085870999996</v>
      </c>
    </row>
    <row r="26" spans="1:19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9" x14ac:dyDescent="0.25"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121" t="s">
        <v>39</v>
      </c>
      <c r="Q27" s="120"/>
      <c r="R27" s="120"/>
      <c r="S27" s="120"/>
    </row>
    <row r="28" spans="1:19" x14ac:dyDescent="0.25"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22" t="s">
        <v>40</v>
      </c>
      <c r="Q28" s="122"/>
      <c r="R28" s="122"/>
      <c r="S28" s="122"/>
    </row>
    <row r="30" spans="1:19" ht="15" customHeight="1" x14ac:dyDescent="0.25"/>
    <row r="50" ht="15" customHeight="1" x14ac:dyDescent="0.25"/>
  </sheetData>
  <mergeCells count="18"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  <mergeCell ref="K5:K10"/>
    <mergeCell ref="L5:L10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0A43D1C4F0241AB2C8AC8E4C3E584" ma:contentTypeVersion="3" ma:contentTypeDescription="Create a new document." ma:contentTypeScope="" ma:versionID="2155de74cf129be2c36a4adf6a983961">
  <xsd:schema xmlns:xsd="http://www.w3.org/2001/XMLSchema" xmlns:xs="http://www.w3.org/2001/XMLSchema" xmlns:p="http://schemas.microsoft.com/office/2006/metadata/properties" xmlns:ns2="b87ce6a4-00ef-4126-b4fe-435eec980aaf" targetNamespace="http://schemas.microsoft.com/office/2006/metadata/properties" ma:root="true" ma:fieldsID="8ae0cd394c6e29d2604c6956d202abc7" ns2:_="">
    <xsd:import namespace="b87ce6a4-00ef-4126-b4fe-435eec980aaf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ce6a4-00ef-4126-b4fe-435eec980aaf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_x002f_Quarterly_x0020_Data xmlns="b87ce6a4-00ef-4126-b4fe-435eec980aaf">Suku/Quarter I, II, III &amp; IV</Data_x0020_Sukuan_x002f_Quarterly_x0020_Data>
    <Tahun_x002f_Year xmlns="b87ce6a4-00ef-4126-b4fe-435eec980aaf">2021</Tahun_x002f_Year>
  </documentManagement>
</p:properties>
</file>

<file path=customXml/itemProps1.xml><?xml version="1.0" encoding="utf-8"?>
<ds:datastoreItem xmlns:ds="http://schemas.openxmlformats.org/officeDocument/2006/customXml" ds:itemID="{EC73FA3E-FD4D-4019-A0AA-68903371EA8F}"/>
</file>

<file path=customXml/itemProps2.xml><?xml version="1.0" encoding="utf-8"?>
<ds:datastoreItem xmlns:ds="http://schemas.openxmlformats.org/officeDocument/2006/customXml" ds:itemID="{6F24E96B-FDA6-473D-877B-7CA84152D82B}"/>
</file>

<file path=customXml/itemProps3.xml><?xml version="1.0" encoding="utf-8"?>
<ds:datastoreItem xmlns:ds="http://schemas.openxmlformats.org/officeDocument/2006/customXml" ds:itemID="{14735B03-5065-4C36-B972-C4977E5A0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Jadual 3.1 Q1-Q4 2021</vt:lpstr>
      <vt:lpstr>Jadual 3.2 Q1 2021</vt:lpstr>
      <vt:lpstr>Jadual 3.2 Q2 2021</vt:lpstr>
      <vt:lpstr>Jadual 3.2 Q3 2021</vt:lpstr>
      <vt:lpstr>Jadual 3.2 Q4 2021</vt:lpstr>
      <vt:lpstr>Jadual 3.3 Q1 2021</vt:lpstr>
      <vt:lpstr>Jadual 3.3 Q2 2021</vt:lpstr>
      <vt:lpstr>Jadual 3.3 Q3 2021</vt:lpstr>
      <vt:lpstr>Jadual 3.3 Q4 2021</vt:lpstr>
      <vt:lpstr>Jadual 3.4 Q1 2021</vt:lpstr>
      <vt:lpstr>Jadual 3.4 Q2 2021</vt:lpstr>
      <vt:lpstr>Jadual 3.4 Q3 2021</vt:lpstr>
      <vt:lpstr>Jadual 3.4 Q4 2021</vt:lpstr>
      <vt:lpstr>Jadual 3.5 Q1-Q4 2021</vt:lpstr>
      <vt:lpstr>Jadual 3.6 Q1-Q4 2021</vt:lpstr>
      <vt:lpstr>Jadual 3.7 Q1 2021</vt:lpstr>
      <vt:lpstr>Jadual 3.7 Q2 2021</vt:lpstr>
      <vt:lpstr>Jadual 3.7 Q3 2021</vt:lpstr>
      <vt:lpstr>Jadual 3.7 Q4 2021</vt:lpstr>
      <vt:lpstr>'Jadual 3.2 Q1 2021'!Print_Area</vt:lpstr>
      <vt:lpstr>'Jadual 3.2 Q2 2021'!Print_Area</vt:lpstr>
      <vt:lpstr>'Jadual 3.2 Q3 2021'!Print_Area</vt:lpstr>
      <vt:lpstr>'Jadual 3.2 Q4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Maritim Q1 - Q4 Tahun 2021</dc:title>
  <dc:creator>mfazli</dc:creator>
  <cp:lastModifiedBy>Mohamad Fazli Bin Othman</cp:lastModifiedBy>
  <cp:lastPrinted>2021-05-26T06:59:57Z</cp:lastPrinted>
  <dcterms:created xsi:type="dcterms:W3CDTF">2011-05-28T10:35:56Z</dcterms:created>
  <dcterms:modified xsi:type="dcterms:W3CDTF">2022-02-07T04:03:48Z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0x0101000BC0A43D1C4F0241AB2C8AC8E4C3E584</vt:lpwstr>
  </property>
</Properties>
</file>