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zli\Desktop\2018 MFO Template\2018\3 Maritim 2018\Q4\"/>
    </mc:Choice>
  </mc:AlternateContent>
  <bookViews>
    <workbookView xWindow="240" yWindow="135" windowWidth="21075" windowHeight="9780" firstSheet="15" activeTab="18"/>
  </bookViews>
  <sheets>
    <sheet name="Jadual 3.1 Q1-Q4 2018" sheetId="1" r:id="rId1"/>
    <sheet name="Jadual 3.2 Q1 2018" sheetId="6" r:id="rId2"/>
    <sheet name="Jadual 3.2 Q2 2018" sheetId="11" r:id="rId3"/>
    <sheet name="Jadual 3.2 Q3 2018" sheetId="20" r:id="rId4"/>
    <sheet name="Jadual 3.2 Q4 2018" sheetId="26" r:id="rId5"/>
    <sheet name="Jadual 3.3 Q1 2018" sheetId="7" r:id="rId6"/>
    <sheet name="Jadual 3.3 Q2 2018" sheetId="13" r:id="rId7"/>
    <sheet name="Jadual 3.3 Q3 2018" sheetId="21" r:id="rId8"/>
    <sheet name="Jadual 3.3 Q4 2018" sheetId="27" r:id="rId9"/>
    <sheet name="Jadual 3.4 Q1 2018" sheetId="8" r:id="rId10"/>
    <sheet name="Jadual 3.4 Q2 2018" sheetId="14" r:id="rId11"/>
    <sheet name="Jadual 3.4 Q3 2018" sheetId="22" r:id="rId12"/>
    <sheet name="Jadual 3.4 Q4 2018 " sheetId="28" r:id="rId13"/>
    <sheet name="Jadual 3.5 Q1-Q4 2018" sheetId="5" r:id="rId14"/>
    <sheet name="Jadual 3.6 Q1-Q4 2018" sheetId="10" r:id="rId15"/>
    <sheet name="Jadual 3.7 Q1 2018" sheetId="9" r:id="rId16"/>
    <sheet name="Jadual 3.7 Q2 2018" sheetId="17" r:id="rId17"/>
    <sheet name="Jadual 3.7 Q3 2018" sheetId="24" r:id="rId18"/>
    <sheet name="Jadual 3.7 Q4 2018" sheetId="31" r:id="rId19"/>
  </sheets>
  <definedNames>
    <definedName name="_xlnm.Print_Area" localSheetId="1">'Jadual 3.2 Q1 2018'!$A$1:$N$28</definedName>
    <definedName name="_xlnm.Print_Area" localSheetId="2">'Jadual 3.2 Q2 2018'!$A$1:$N$28</definedName>
    <definedName name="_xlnm.Print_Area" localSheetId="3">'Jadual 3.2 Q3 2018'!$A$1:$N$28</definedName>
    <definedName name="_xlnm.Print_Area" localSheetId="4">'Jadual 3.2 Q4 2018'!$A$1:$N$28</definedName>
  </definedNames>
  <calcPr calcId="162913"/>
</workbook>
</file>

<file path=xl/calcChain.xml><?xml version="1.0" encoding="utf-8"?>
<calcChain xmlns="http://schemas.openxmlformats.org/spreadsheetml/2006/main">
  <c r="Q24" i="31" l="1"/>
  <c r="P24" i="31"/>
  <c r="O24" i="31"/>
  <c r="N24" i="31"/>
  <c r="M24" i="31"/>
  <c r="L24" i="31"/>
  <c r="K24" i="31"/>
  <c r="J24" i="31"/>
  <c r="H24" i="31"/>
  <c r="G24" i="31"/>
  <c r="F24" i="31"/>
  <c r="E24" i="31"/>
  <c r="D24" i="31"/>
  <c r="C24" i="31"/>
  <c r="B24" i="31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N25" i="26"/>
  <c r="M25" i="26"/>
  <c r="L25" i="26"/>
  <c r="J25" i="26"/>
  <c r="I25" i="26"/>
  <c r="G25" i="26"/>
  <c r="F25" i="26"/>
  <c r="D25" i="26"/>
  <c r="C25" i="26"/>
  <c r="Q24" i="24" l="1"/>
  <c r="P24" i="24"/>
  <c r="O24" i="24"/>
  <c r="N24" i="24"/>
  <c r="M24" i="24"/>
  <c r="L24" i="24"/>
  <c r="K24" i="24"/>
  <c r="J24" i="24"/>
  <c r="H24" i="24"/>
  <c r="G24" i="24"/>
  <c r="F24" i="24"/>
  <c r="E24" i="24"/>
  <c r="D24" i="24"/>
  <c r="C24" i="24"/>
  <c r="B24" i="24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5" i="20" l="1"/>
  <c r="M25" i="20"/>
  <c r="L25" i="20"/>
  <c r="J25" i="20"/>
  <c r="I25" i="20"/>
  <c r="G25" i="20"/>
  <c r="F25" i="20"/>
  <c r="D25" i="20"/>
  <c r="C25" i="20"/>
  <c r="Q24" i="17" l="1"/>
  <c r="P24" i="17"/>
  <c r="O24" i="17"/>
  <c r="N24" i="17"/>
  <c r="M24" i="17"/>
  <c r="L24" i="17"/>
  <c r="K24" i="17"/>
  <c r="J24" i="17"/>
  <c r="H24" i="17"/>
  <c r="G24" i="17"/>
  <c r="F24" i="17"/>
  <c r="E24" i="17"/>
  <c r="D24" i="17"/>
  <c r="C24" i="17"/>
  <c r="B24" i="17"/>
  <c r="N25" i="14" l="1"/>
  <c r="M25" i="14"/>
  <c r="L25" i="14"/>
  <c r="K25" i="14"/>
  <c r="J25" i="14"/>
  <c r="I25" i="14"/>
  <c r="H25" i="14"/>
  <c r="G25" i="14"/>
  <c r="F25" i="14"/>
  <c r="E25" i="14"/>
  <c r="D25" i="14"/>
  <c r="C25" i="14"/>
  <c r="B25" i="14"/>
  <c r="P25" i="13" l="1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N25" i="11" l="1"/>
  <c r="M25" i="11"/>
  <c r="L25" i="11"/>
  <c r="J25" i="11"/>
  <c r="I25" i="11"/>
  <c r="G25" i="11"/>
  <c r="F25" i="11"/>
  <c r="D25" i="11"/>
  <c r="C25" i="11"/>
  <c r="C35" i="10" l="1"/>
  <c r="C34" i="10"/>
  <c r="Q24" i="9" l="1"/>
  <c r="P24" i="9"/>
  <c r="O24" i="9"/>
  <c r="N24" i="9"/>
  <c r="M24" i="9"/>
  <c r="L24" i="9"/>
  <c r="K24" i="9"/>
  <c r="J24" i="9"/>
  <c r="H24" i="9"/>
  <c r="G24" i="9"/>
  <c r="F24" i="9"/>
  <c r="E24" i="9"/>
  <c r="D24" i="9"/>
  <c r="C24" i="9"/>
  <c r="B24" i="9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C25" i="6" l="1"/>
  <c r="D25" i="6"/>
  <c r="F25" i="6"/>
  <c r="G25" i="6"/>
  <c r="I25" i="6"/>
  <c r="J25" i="6"/>
  <c r="L25" i="6"/>
  <c r="M25" i="6"/>
  <c r="N25" i="6"/>
</calcChain>
</file>

<file path=xl/sharedStrings.xml><?xml version="1.0" encoding="utf-8"?>
<sst xmlns="http://schemas.openxmlformats.org/spreadsheetml/2006/main" count="823" uniqueCount="168">
  <si>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</si>
  <si>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</si>
  <si>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</si>
  <si>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</si>
  <si>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</si>
  <si>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</si>
  <si>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</si>
  <si>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</si>
  <si>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</si>
  <si>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</si>
  <si>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</si>
  <si>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</si>
  <si>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</si>
  <si>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</si>
  <si>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>('000) FREIGHTWEIGHT TONNES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</si>
  <si>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</si>
  <si>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</si>
  <si>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</si>
  <si>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</si>
  <si>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</si>
  <si>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</si>
  <si>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</si>
  <si>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</si>
  <si>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</si>
  <si>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</si>
  <si>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</si>
  <si>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</si>
  <si>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</si>
  <si>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</si>
  <si>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</si>
  <si>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</si>
  <si>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</si>
  <si>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</si>
  <si>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</si>
  <si>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</si>
  <si>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</si>
  <si>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</si>
  <si>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</si>
  <si>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</si>
  <si>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</si>
  <si>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</si>
  <si>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</si>
  <si>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</si>
  <si>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</si>
  <si>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</si>
  <si>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</si>
  <si>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</si>
  <si>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</si>
  <si>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</si>
  <si>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</si>
  <si>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</si>
  <si>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t>SUMBER: SEMUA PELABUHAN DAN JABATAN LAUT</t>
  </si>
  <si>
    <t>Source: All Ports and Marine Department</t>
  </si>
  <si>
    <t>TEU: Twenty - Foot Equivalent Unit</t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</si>
  <si>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</si>
  <si>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t>TELOK EWA</t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</si>
  <si>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</si>
  <si>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</si>
  <si>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</si>
  <si>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</si>
  <si>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</si>
  <si>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</si>
  <si>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</si>
  <si>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</si>
  <si>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</si>
  <si>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</si>
  <si>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</si>
  <si>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</si>
  <si>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t xml:space="preserve"> </t>
  </si>
  <si>
    <t xml:space="preserve">  ('000) FREIGHTWEIGHT TONNES</t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</si>
  <si>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</si>
  <si>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</si>
  <si>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</si>
  <si>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</si>
  <si>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</si>
  <si>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</si>
  <si>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</si>
  <si>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</si>
  <si>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</si>
  <si>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</si>
  <si>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</si>
  <si>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</si>
  <si>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</si>
  <si>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</si>
  <si>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</si>
  <si>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</si>
  <si>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</si>
  <si>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</si>
  <si>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</si>
  <si>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</si>
  <si>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</si>
  <si>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</si>
  <si>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</si>
  <si>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</si>
  <si>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</si>
  <si>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</si>
  <si>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</si>
  <si>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</si>
  <si>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</si>
  <si>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</si>
  <si>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</si>
  <si>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</si>
  <si>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</si>
  <si>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</si>
  <si>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</si>
  <si>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</si>
  <si>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</si>
  <si>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</si>
  <si>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</si>
  <si>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</si>
  <si>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</si>
  <si>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</si>
  <si>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</si>
  <si>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</si>
  <si>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</si>
  <si>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</si>
  <si>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</si>
  <si>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t xml:space="preserve"> BINTULU</t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</si>
  <si>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</si>
  <si>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</si>
  <si>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</si>
  <si>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t>GRT: Gross Register Tonnage</t>
  </si>
  <si>
    <t>TEUs</t>
  </si>
  <si>
    <t>JADUAL 3.1: JUMLAH KARGO YANG DIKENDALIKAN MENGIKUT PELABUHAN, MALAYSIA, SUKU PERTAMA, 2018 (SAMB.)</t>
  </si>
  <si>
    <t>Table 3.1: Total Cargo Throughput by Ports, Malaysia, First Quarter, 2018 (Cont'd)</t>
  </si>
  <si>
    <t>JADUAL 3.2: JUMLAH KARGO YANG DIKENDALIKAN MENGIKUT PELABUHAN DAN JENIS, MALAYSIA, SUKU PERTAMA, 2018</t>
  </si>
  <si>
    <t>Table 3.2: Total Cargo Throughput by Ports and Type, Malaysia, First Quarter, 2018</t>
  </si>
  <si>
    <t>JADUAL 3.2: JUMLAH KARGO YANG DIKENDALIKAN MENGIKUT PELABUHAN DAN JENIS, MALAYSIA, SUKU KEDUA, 2018</t>
  </si>
  <si>
    <t>Table 3.2: Total Cargo Throughput by Ports and Type, Malaysia, Second Quarter, 2018</t>
  </si>
  <si>
    <t>JADUAL 3.2: JUMLAH KARGO YANG DIKENDALIKAN MENGIKUT PELABUHAN DAN JENIS, MALAYSIA, SUKU KETIGA, 2018</t>
  </si>
  <si>
    <t>Table 3.2: Total Cargo Throughput by Ports and Type, Malaysia, Third Quarter, 2018</t>
  </si>
  <si>
    <t>JADUAL 3.2: JUMLAH KARGO YANG DIKENDALIKAN MENGIKUT PELABUHAN DAN JENIS, MALAYSIA, SUKU KEEMPAT, 2018</t>
  </si>
  <si>
    <t>Table 3.2: Total Cargo Throughput by Ports and Type, Malaysia, Fourth Quarter, 2018</t>
  </si>
  <si>
    <t>JADUAL 3.3: BARANGAN YANG DIISI MENGIKUT PELABUHAN DAN JENIS, MALAYSIA, SUKU PERTAMA, 2018</t>
  </si>
  <si>
    <t>Table 3.3: Commodities Loaded by Ports And Types, Malaysia, First Quarter, 2018</t>
  </si>
  <si>
    <t>JADUAL 3.3: BARANGAN YANG DIISI MENGIKUT PELABUHAN DAN JENIS, MALAYSIA, SUKU KEDUA, 2018</t>
  </si>
  <si>
    <t>Table 3.3: Commodities Loaded by Ports And Types, Malaysia, Second Quarter, 2018</t>
  </si>
  <si>
    <t>JADUAL 3.3: BARANGAN YANG DIISI MENGIKUT PELABUHAN DAN JENIS, MALAYSIA, SUKU KETIGA, 2018</t>
  </si>
  <si>
    <t>Table 3.3: Commodities Loaded by Ports And Types, Malaysia, Third Quarter, 2018</t>
  </si>
  <si>
    <t>JADUAL 3.3: BARANGAN YANG DIISI MENGIKUT PELABUHAN DAN JENIS, MALAYSIA, SUKU KEEMPAT, 2018</t>
  </si>
  <si>
    <t>Table 3.3: Commodities Loaded by Ports And Types, Malaysia, Fourth Quarter, 2018</t>
  </si>
  <si>
    <t>JADUAL 3.4: BARANGAN YANG DIPUNGGAH MENGIKUT PELABUHAN DAN JENIS, MALAYSIA, SUKU PERTAMA, 2018</t>
  </si>
  <si>
    <t>Table 3.4: Commodities Unloaded by Ports And Types, Malaysia, First Quarter, 2018</t>
  </si>
  <si>
    <t>JADUAL 3.4: BARANGAN YANG DIPUNGGAH MENGIKUT PELABUHAN DAN JENIS, MALAYSIA, SUKU KEDUA, 2018</t>
  </si>
  <si>
    <t>Table 3.4: Commodities Unloaded by Ports And Types, Malaysia, Second Quarter, 2018</t>
  </si>
  <si>
    <t>JADUAL 3.4: BARANGAN YANG DIPUNGGAH MENGIKUT PELABUHAN DAN JENIS, MALAYSIA, SUKU KETIGA, 2018</t>
  </si>
  <si>
    <t>Table 3.4: Commodities Unloaded by Ports And Types, Malaysia, Third Quarter, 2018</t>
  </si>
  <si>
    <t>JADUAL 3.4: BARANGAN YANG DIPUNGGAH MENGIKUT PELABUHAN DAN JENIS, MALAYSIA, SUKU KEEMPAT, 2018</t>
  </si>
  <si>
    <t>Table 3.4: Commodities Unloaded by Ports And Types, Malaysia, Fourth Quarter, 2018</t>
  </si>
  <si>
    <t>JADUAL 3.7: JENIS-JENIS KAPAL YANG BERLABUH MENGIKUT PELABUHAN, MALAYSIA, SUKU PERTAMA, 2018</t>
  </si>
  <si>
    <t>Table 3.7: Type of Ships Calling by Ports, Malaysia, First Quarter, 2018</t>
  </si>
  <si>
    <t>JADUAL 3.7: JENIS-JENIS KAPAL YANG BERLABUH MENGIKUT PELABUHAN, MALAYSIA, SUKU KEDUA, 2018</t>
  </si>
  <si>
    <t>Table 3.7: Type of Ships Calling by Ports, Malaysia, Second Quarter, 2018</t>
  </si>
  <si>
    <t>JADUAL 3.1: JUMLAH KARGO YANG DIKENDALIKAN MENGIKUT PELABUHAN, MALAYSIA, 2018</t>
  </si>
  <si>
    <t>Table 3.1: Total Cargo Throughput by Ports, Malaysia, 2018</t>
  </si>
  <si>
    <t>JADUAL 3.1: JUMLAH KARGO YANG DIKENDALIKAN MENGIKUT PELABUHAN, MALAYSIA, 2018 (SAMB.)</t>
  </si>
  <si>
    <t>Table 3.1: Total Cargo Throughput by Ports, Malaysia, 2018 (Cont'd)</t>
  </si>
  <si>
    <t>JADUAL 3.5: JUMLAH KONTENA YANG DIKENDALIKAN MENGIKUT PELABUHAN, MALAYSIA, 2018</t>
  </si>
  <si>
    <t>Table 3.5: Total Container Throughput By Ports, Malaysia, 2018</t>
  </si>
  <si>
    <t>JADUAL 3.5: JUMLAH KONTENA YANG DIKENDALIKAN MENGIKUT PELABUHAN, MALAYSIA,2018 (SAMB.)</t>
  </si>
  <si>
    <t>Table 3.5: Total Container Throughput By Ports, Malaysia, 2018 (Con'd)</t>
  </si>
  <si>
    <t>JADUAL 3.5: JUMLAH KONTENA YANG DIKENDALIKAN MENGIKUT PELABUHAN, MALAYSIA, 2018 (SAMB.)</t>
  </si>
  <si>
    <t>JADUAL 3.6: JUMLAH KAPAL YANG BERLABUH MENGIKUT PELABUHAN, MALAYSIA, 2018</t>
  </si>
  <si>
    <t>Table 3.6: Total Number of Ships Calling by Ports, Malaysia, 2018</t>
  </si>
  <si>
    <t>JADUAL 3.7: JENIS-JENIS KAPAL YANG BERLABUH MENGIKUT PELABUHAN, MALAYSIA, SUKU KETIGA, 2018</t>
  </si>
  <si>
    <t>Table 3.7: Type of Ships Calling by Ports, Malaysia, Third Quarter, 2018</t>
  </si>
  <si>
    <t>JADUAL 3.7: JENIS-JENIS KAPAL YANG BERLABUH MENGIKUT PELABUHAN, MALAYSIA, SUKU KEEMPAT, 2018</t>
  </si>
  <si>
    <t>Table 3.7: Type of Ships Calling by Ports, Malaysia, Fourth Quarter,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</si>
</sst>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165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54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/>
    <xf numFmtId="0" fontId="9" fillId="0" borderId="0" xfId="9" applyFont="1"/>
    <xf numFmtId="0" fontId="10" fillId="0" borderId="0" xfId="9" applyFont="1"/>
    <xf numFmtId="164" fontId="8" fillId="3" borderId="0" xfId="9" applyNumberFormat="1" applyFont="1" applyFill="1" applyBorder="1" applyAlignment="1">
      <alignment vertical="center"/>
    </xf>
    <xf numFmtId="164" fontId="10" fillId="3" borderId="0" xfId="9" applyNumberFormat="1" applyFont="1" applyFill="1" applyBorder="1" applyAlignment="1">
      <alignment vertical="center"/>
    </xf>
    <xf numFmtId="0" fontId="8" fillId="3" borderId="0" xfId="9" applyFont="1" applyFill="1" applyBorder="1" applyAlignment="1">
      <alignment horizontal="left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8" fillId="0" borderId="0" xfId="9" applyFont="1"/>
    <xf numFmtId="0" fontId="8" fillId="3" borderId="0" xfId="9" applyFont="1" applyFill="1" applyBorder="1" applyAlignment="1">
      <alignment horizontal="left" vertical="center" wrapText="1" indent="1"/>
    </xf>
    <xf numFmtId="164" fontId="10" fillId="3" borderId="2" xfId="9" applyNumberFormat="1" applyFont="1" applyFill="1" applyBorder="1" applyAlignment="1">
      <alignment horizontal="right"/>
    </xf>
    <xf numFmtId="164" fontId="8" fillId="3" borderId="2" xfId="9" applyNumberFormat="1" applyFont="1" applyFill="1" applyBorder="1" applyAlignment="1">
      <alignment horizontal="right"/>
    </xf>
    <xf numFmtId="164" fontId="10" fillId="3" borderId="0" xfId="9" applyNumberFormat="1" applyFont="1" applyFill="1" applyBorder="1" applyAlignment="1">
      <alignment horizontal="right"/>
    </xf>
    <xf numFmtId="164" fontId="8" fillId="3" borderId="0" xfId="9" applyNumberFormat="1" applyFont="1" applyFill="1" applyBorder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9" fillId="0" borderId="0" xfId="9" applyFont="1" applyAlignment="1">
      <alignment horizontal="right"/>
    </xf>
    <xf numFmtId="0" fontId="8" fillId="3" borderId="2" xfId="9" applyFont="1" applyFill="1" applyBorder="1" applyAlignment="1">
      <alignment horizontal="left" vertical="center" wrapText="1"/>
    </xf>
    <xf numFmtId="164" fontId="10" fillId="3" borderId="2" xfId="9" applyNumberFormat="1" applyFont="1" applyFill="1" applyBorder="1" applyAlignment="1">
      <alignment vertical="center"/>
    </xf>
    <xf numFmtId="166" fontId="8" fillId="3" borderId="2" xfId="10" applyNumberFormat="1" applyFont="1" applyFill="1" applyBorder="1" applyAlignment="1">
      <alignment vertical="center"/>
    </xf>
    <xf numFmtId="166" fontId="8" fillId="3" borderId="0" xfId="10" applyNumberFormat="1" applyFont="1" applyFill="1" applyBorder="1" applyAlignment="1">
      <alignment vertical="center"/>
    </xf>
    <xf numFmtId="0" fontId="10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164" fontId="10" fillId="3" borderId="0" xfId="9" applyNumberFormat="1" applyFont="1" applyFill="1" applyBorder="1"/>
    <xf numFmtId="164" fontId="8" fillId="3" borderId="0" xfId="9" applyNumberFormat="1" applyFont="1" applyFill="1" applyBorder="1" applyAlignment="1">
      <alignment horizontal="center"/>
    </xf>
    <xf numFmtId="164" fontId="10" fillId="0" borderId="0" xfId="9" applyNumberFormat="1" applyFont="1" applyFill="1" applyBorder="1"/>
    <xf numFmtId="0" fontId="11" fillId="0" borderId="0" xfId="0" applyFont="1" applyFill="1"/>
    <xf numFmtId="164" fontId="8" fillId="2" borderId="3" xfId="9" applyNumberFormat="1" applyFont="1" applyFill="1" applyBorder="1"/>
    <xf numFmtId="164" fontId="8" fillId="2" borderId="1" xfId="9" applyNumberFormat="1" applyFont="1" applyFill="1" applyBorder="1"/>
    <xf numFmtId="164" fontId="8" fillId="3" borderId="1" xfId="9" applyNumberFormat="1" applyFont="1" applyFill="1" applyBorder="1" applyAlignment="1">
      <alignment horizontal="right"/>
    </xf>
    <xf numFmtId="166" fontId="8" fillId="3" borderId="1" xfId="10" applyNumberFormat="1" applyFont="1" applyFill="1" applyBorder="1" applyAlignment="1">
      <alignment vertical="center"/>
    </xf>
    <xf numFmtId="0" fontId="8" fillId="0" borderId="0" xfId="2" applyFont="1" applyAlignment="1"/>
    <xf numFmtId="0" fontId="9" fillId="0" borderId="0" xfId="2" applyFont="1" applyAlignment="1"/>
    <xf numFmtId="0" fontId="8" fillId="0" borderId="0" xfId="9" applyFont="1" applyAlignment="1"/>
    <xf numFmtId="0" fontId="9" fillId="0" borderId="0" xfId="9" applyFont="1" applyAlignment="1"/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4" borderId="3" xfId="4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/>
    </xf>
    <xf numFmtId="164" fontId="10" fillId="3" borderId="0" xfId="15" applyNumberFormat="1" applyFont="1" applyFill="1" applyBorder="1" applyAlignment="1">
      <alignment vertical="center"/>
    </xf>
    <xf numFmtId="164" fontId="8" fillId="2" borderId="0" xfId="15" applyNumberFormat="1" applyFont="1" applyFill="1" applyBorder="1" applyAlignment="1">
      <alignment vertical="center"/>
    </xf>
    <xf numFmtId="164" fontId="10" fillId="3" borderId="0" xfId="15" applyNumberFormat="1" applyFont="1" applyFill="1" applyBorder="1" applyAlignment="1">
      <alignment horizontal="right" vertical="center"/>
    </xf>
    <xf numFmtId="164" fontId="8" fillId="2" borderId="0" xfId="15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164" fontId="8" fillId="2" borderId="0" xfId="12" applyNumberFormat="1" applyFont="1" applyFill="1" applyBorder="1" applyAlignment="1">
      <alignment horizontal="right" vertical="center"/>
    </xf>
    <xf numFmtId="164" fontId="10" fillId="3" borderId="0" xfId="12" applyNumberFormat="1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164" fontId="8" fillId="4" borderId="0" xfId="12" applyNumberFormat="1" applyFont="1" applyFill="1" applyBorder="1" applyAlignment="1">
      <alignment horizontal="right" vertical="center"/>
    </xf>
    <xf numFmtId="0" fontId="8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left" vertical="center" wrapText="1" indent="1"/>
    </xf>
    <xf numFmtId="164" fontId="8" fillId="2" borderId="3" xfId="9" applyNumberFormat="1" applyFont="1" applyFill="1" applyBorder="1" applyAlignment="1">
      <alignment horizontal="right" vertical="center"/>
    </xf>
    <xf numFmtId="164" fontId="8" fillId="2" borderId="3" xfId="9" applyNumberFormat="1" applyFont="1" applyFill="1" applyBorder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1" xfId="9" applyFont="1" applyFill="1" applyBorder="1" applyAlignment="1">
      <alignment horizontal="center" wrapText="1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8" fillId="0" borderId="0" xfId="2" applyFont="1" applyAlignment="1">
      <alignment horizontal="center"/>
    </xf>
    <xf numFmtId="0" fontId="8" fillId="3" borderId="0" xfId="6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8" fillId="3" borderId="0" xfId="9" applyFont="1" applyFill="1" applyBorder="1" applyAlignment="1">
      <alignment horizontal="left" vertical="center" wrapText="1" indent="1"/>
    </xf>
    <xf numFmtId="0" fontId="10" fillId="3" borderId="0" xfId="9" applyFont="1" applyFill="1" applyBorder="1" applyAlignment="1">
      <alignment horizontal="left" vertical="center" wrapText="1" inden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10" fillId="2" borderId="1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opLeftCell="A88" zoomScaleNormal="100" workbookViewId="0">
      <selection activeCell="L94" sqref="L94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126" t="s">
        <v>153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9"/>
      <c r="N1" s="9"/>
    </row>
    <row r="2" spans="1:14" ht="12.75" customHeight="1" x14ac:dyDescent="0.25">
      <c r="A2" s="127" t="s">
        <v>154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14</v>
      </c>
      <c r="H4" s="17"/>
      <c r="I4" s="17"/>
      <c r="J4" s="17"/>
      <c r="K4" s="17"/>
      <c r="L4" s="18"/>
    </row>
    <row r="5" spans="1:14" ht="24.95" customHeight="1" x14ac:dyDescent="0.25">
      <c r="A5" s="96" t="s">
        <v>16</v>
      </c>
      <c r="B5" s="96" t="s">
        <v>17</v>
      </c>
      <c r="C5" s="97"/>
      <c r="D5" s="96" t="s">
        <v>18</v>
      </c>
      <c r="E5" s="96" t="s">
        <v>19</v>
      </c>
      <c r="F5" s="96" t="s">
        <v>20</v>
      </c>
      <c r="G5" s="96" t="s">
        <v>21</v>
      </c>
      <c r="H5" s="13"/>
      <c r="I5" s="13"/>
      <c r="J5" s="13"/>
      <c r="K5" s="13"/>
      <c r="L5" s="18"/>
    </row>
    <row r="6" spans="1:14" ht="24.95" customHeight="1" x14ac:dyDescent="0.25">
      <c r="A6" s="129">
        <v>1</v>
      </c>
      <c r="B6" s="129" t="s">
        <v>0</v>
      </c>
      <c r="C6" s="103" t="s">
        <v>22</v>
      </c>
      <c r="D6" s="98">
        <v>25071</v>
      </c>
      <c r="E6" s="98">
        <v>24965</v>
      </c>
      <c r="F6" s="98">
        <v>26471</v>
      </c>
      <c r="G6" s="105">
        <v>27911</v>
      </c>
      <c r="H6" s="13"/>
      <c r="I6" s="13"/>
      <c r="J6" s="13"/>
      <c r="K6" s="13"/>
      <c r="L6" s="18"/>
    </row>
    <row r="7" spans="1:14" ht="24.95" customHeight="1" x14ac:dyDescent="0.25">
      <c r="A7" s="129"/>
      <c r="B7" s="129"/>
      <c r="C7" s="103" t="s">
        <v>23</v>
      </c>
      <c r="D7" s="98">
        <v>27248</v>
      </c>
      <c r="E7" s="98">
        <v>28880</v>
      </c>
      <c r="F7" s="98">
        <v>29425</v>
      </c>
      <c r="G7" s="105">
        <v>30729</v>
      </c>
      <c r="H7" s="13"/>
      <c r="I7" s="13"/>
      <c r="J7" s="19"/>
      <c r="K7" s="13"/>
      <c r="L7" s="18"/>
    </row>
    <row r="8" spans="1:14" ht="24.95" customHeight="1" x14ac:dyDescent="0.25">
      <c r="A8" s="129"/>
      <c r="B8" s="129"/>
      <c r="C8" s="102" t="s">
        <v>24</v>
      </c>
      <c r="D8" s="98">
        <v>0</v>
      </c>
      <c r="E8" s="98">
        <v>0</v>
      </c>
      <c r="F8" s="98">
        <v>0</v>
      </c>
      <c r="G8" s="105">
        <v>0</v>
      </c>
      <c r="H8" s="13"/>
      <c r="I8" s="13"/>
      <c r="J8" s="13"/>
      <c r="K8" s="13"/>
      <c r="L8" s="18"/>
    </row>
    <row r="9" spans="1:14" ht="24.95" customHeight="1" x14ac:dyDescent="0.25">
      <c r="A9" s="129"/>
      <c r="B9" s="129"/>
      <c r="C9" s="104" t="s">
        <v>25</v>
      </c>
      <c r="D9" s="99">
        <v>52319</v>
      </c>
      <c r="E9" s="99">
        <v>53845</v>
      </c>
      <c r="F9" s="99">
        <v>55896</v>
      </c>
      <c r="G9" s="106">
        <v>58640</v>
      </c>
      <c r="H9" s="13"/>
      <c r="I9" s="13"/>
      <c r="J9" s="13"/>
      <c r="K9" s="13"/>
      <c r="L9" s="18"/>
    </row>
    <row r="10" spans="1:14" ht="24.95" customHeight="1" x14ac:dyDescent="0.25">
      <c r="A10" s="129">
        <v>2</v>
      </c>
      <c r="B10" s="129" t="s">
        <v>1</v>
      </c>
      <c r="C10" s="103" t="s">
        <v>26</v>
      </c>
      <c r="D10" s="98">
        <v>3665.7109999999998</v>
      </c>
      <c r="E10" s="98">
        <v>3750.8040000000001</v>
      </c>
      <c r="F10" s="98">
        <v>3763.6499999999996</v>
      </c>
      <c r="G10" s="105">
        <v>3889.3310000000001</v>
      </c>
      <c r="H10" s="13"/>
      <c r="I10" s="13"/>
      <c r="J10" s="13"/>
      <c r="K10" s="13"/>
      <c r="L10" s="18"/>
    </row>
    <row r="11" spans="1:14" ht="24.95" customHeight="1" x14ac:dyDescent="0.25">
      <c r="A11" s="129"/>
      <c r="B11" s="129"/>
      <c r="C11" s="103" t="s">
        <v>27</v>
      </c>
      <c r="D11" s="98">
        <v>4453.9590000000007</v>
      </c>
      <c r="E11" s="98">
        <v>4908.9179999999997</v>
      </c>
      <c r="F11" s="98">
        <v>4708.5030000000006</v>
      </c>
      <c r="G11" s="105">
        <v>4586.3320000000003</v>
      </c>
      <c r="H11" s="18"/>
      <c r="I11" s="18"/>
      <c r="J11" s="18"/>
      <c r="K11" s="18"/>
      <c r="L11" s="18"/>
    </row>
    <row r="12" spans="1:14" ht="24.95" customHeight="1" x14ac:dyDescent="0.25">
      <c r="A12" s="129"/>
      <c r="B12" s="129"/>
      <c r="C12" s="102" t="s">
        <v>24</v>
      </c>
      <c r="D12" s="98">
        <v>151.779</v>
      </c>
      <c r="E12" s="98">
        <v>130.85300000000001</v>
      </c>
      <c r="F12" s="98">
        <v>157.22300000000001</v>
      </c>
      <c r="G12" s="105">
        <v>230.43300000000002</v>
      </c>
      <c r="H12" s="18"/>
      <c r="I12" s="18"/>
      <c r="J12" s="18"/>
      <c r="K12" s="18"/>
      <c r="L12" s="18"/>
    </row>
    <row r="13" spans="1:14" ht="24.95" customHeight="1" x14ac:dyDescent="0.25">
      <c r="A13" s="129"/>
      <c r="B13" s="129"/>
      <c r="C13" s="104" t="s">
        <v>28</v>
      </c>
      <c r="D13" s="99">
        <v>8271.4490000000005</v>
      </c>
      <c r="E13" s="99">
        <v>8790.5750000000007</v>
      </c>
      <c r="F13" s="99">
        <v>8629.3760000000002</v>
      </c>
      <c r="G13" s="106">
        <v>8706.0959999999995</v>
      </c>
      <c r="H13" s="18"/>
      <c r="I13" s="18"/>
      <c r="J13" s="18"/>
      <c r="K13" s="18"/>
      <c r="L13" s="18"/>
    </row>
    <row r="14" spans="1:14" ht="24.95" customHeight="1" x14ac:dyDescent="0.25">
      <c r="A14" s="129">
        <v>3</v>
      </c>
      <c r="B14" s="129" t="s">
        <v>2</v>
      </c>
      <c r="C14" s="103" t="s">
        <v>22</v>
      </c>
      <c r="D14" s="98">
        <v>3207.8870000000002</v>
      </c>
      <c r="E14" s="98">
        <v>1841.49</v>
      </c>
      <c r="F14" s="98">
        <v>3118</v>
      </c>
      <c r="G14" s="105">
        <v>1657.98</v>
      </c>
      <c r="H14" s="18"/>
      <c r="I14" s="18"/>
      <c r="J14" s="18"/>
      <c r="K14" s="18"/>
      <c r="L14" s="18"/>
    </row>
    <row r="15" spans="1:14" ht="24.95" customHeight="1" x14ac:dyDescent="0.25">
      <c r="A15" s="129"/>
      <c r="B15" s="129"/>
      <c r="C15" s="103" t="s">
        <v>23</v>
      </c>
      <c r="D15" s="98">
        <v>4245.2890000000007</v>
      </c>
      <c r="E15" s="98">
        <v>3106.9120000000003</v>
      </c>
      <c r="F15" s="98">
        <v>4652</v>
      </c>
      <c r="G15" s="105">
        <v>3170.114</v>
      </c>
      <c r="H15" s="18"/>
      <c r="I15" s="18"/>
      <c r="J15" s="18"/>
      <c r="K15" s="18"/>
      <c r="L15" s="18"/>
    </row>
    <row r="16" spans="1:14" ht="24.95" customHeight="1" x14ac:dyDescent="0.25">
      <c r="A16" s="129"/>
      <c r="B16" s="129"/>
      <c r="C16" s="102" t="s">
        <v>29</v>
      </c>
      <c r="D16" s="98">
        <v>0</v>
      </c>
      <c r="E16" s="98">
        <v>0</v>
      </c>
      <c r="F16" s="98">
        <v>0</v>
      </c>
      <c r="G16" s="105">
        <v>3088.7537539999994</v>
      </c>
      <c r="H16" s="18"/>
      <c r="I16" s="18"/>
      <c r="J16" s="18"/>
      <c r="K16" s="18"/>
      <c r="L16" s="18"/>
    </row>
    <row r="17" spans="1:14" ht="24.95" customHeight="1" x14ac:dyDescent="0.25">
      <c r="A17" s="129"/>
      <c r="B17" s="129"/>
      <c r="C17" s="104" t="s">
        <v>30</v>
      </c>
      <c r="D17" s="99">
        <v>7453.1759999999995</v>
      </c>
      <c r="E17" s="99">
        <v>4948.402</v>
      </c>
      <c r="F17" s="99">
        <v>7770</v>
      </c>
      <c r="G17" s="106">
        <v>7916.8477539999994</v>
      </c>
      <c r="H17" s="18"/>
      <c r="I17" s="18"/>
      <c r="J17" s="18"/>
      <c r="K17" s="18"/>
      <c r="L17" s="18"/>
    </row>
    <row r="18" spans="1:14" ht="24.95" customHeight="1" x14ac:dyDescent="0.25">
      <c r="A18" s="129">
        <v>4</v>
      </c>
      <c r="B18" s="129" t="s">
        <v>3</v>
      </c>
      <c r="C18" s="103" t="s">
        <v>31</v>
      </c>
      <c r="D18" s="98">
        <v>2356.21</v>
      </c>
      <c r="E18" s="98">
        <v>1873.7460000000001</v>
      </c>
      <c r="F18" s="98">
        <v>2379.9679999999998</v>
      </c>
      <c r="G18" s="105">
        <v>2746.8519999999999</v>
      </c>
      <c r="H18" s="18"/>
      <c r="I18" s="18"/>
      <c r="J18" s="18"/>
      <c r="K18" s="18"/>
      <c r="L18" s="18"/>
    </row>
    <row r="19" spans="1:14" ht="24.95" customHeight="1" x14ac:dyDescent="0.25">
      <c r="A19" s="129"/>
      <c r="B19" s="129"/>
      <c r="C19" s="103" t="s">
        <v>32</v>
      </c>
      <c r="D19" s="98">
        <v>1696.4559999999999</v>
      </c>
      <c r="E19" s="98">
        <v>1805.018</v>
      </c>
      <c r="F19" s="98">
        <v>2108.982</v>
      </c>
      <c r="G19" s="105">
        <v>3030.5529999999999</v>
      </c>
      <c r="H19" s="18"/>
      <c r="I19" s="18"/>
      <c r="J19" s="18"/>
      <c r="K19" s="18"/>
      <c r="L19" s="18"/>
    </row>
    <row r="20" spans="1:14" ht="24.95" customHeight="1" x14ac:dyDescent="0.25">
      <c r="A20" s="129"/>
      <c r="B20" s="129"/>
      <c r="C20" s="102" t="s">
        <v>33</v>
      </c>
      <c r="D20" s="98">
        <v>0</v>
      </c>
      <c r="E20" s="98">
        <v>0</v>
      </c>
      <c r="F20" s="98">
        <v>0</v>
      </c>
      <c r="G20" s="105">
        <v>0</v>
      </c>
      <c r="H20" s="18"/>
      <c r="I20" s="18"/>
      <c r="J20" s="18"/>
      <c r="K20" s="18"/>
      <c r="L20" s="18"/>
    </row>
    <row r="21" spans="1:14" ht="24.95" customHeight="1" x14ac:dyDescent="0.25">
      <c r="A21" s="129"/>
      <c r="B21" s="129"/>
      <c r="C21" s="104" t="s">
        <v>30</v>
      </c>
      <c r="D21" s="99">
        <v>4052.6660000000002</v>
      </c>
      <c r="E21" s="99">
        <v>3678.7639999999997</v>
      </c>
      <c r="F21" s="99">
        <v>4488.95</v>
      </c>
      <c r="G21" s="106">
        <v>5777.4050000000007</v>
      </c>
      <c r="H21" s="18"/>
      <c r="I21" s="18"/>
      <c r="J21" s="18"/>
      <c r="K21" s="18"/>
      <c r="L21" s="18"/>
    </row>
    <row r="22" spans="1:14" ht="12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4" ht="12.75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4" ht="12.75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4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4" s="2" customFormat="1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2.75" customHeight="1" x14ac:dyDescent="0.25">
      <c r="A29" s="126" t="s">
        <v>155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4"/>
      <c r="N29" s="4"/>
    </row>
    <row r="30" spans="1:14" ht="12.75" customHeight="1" x14ac:dyDescent="0.25">
      <c r="A30" s="127" t="s">
        <v>156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6"/>
      <c r="N30" s="6"/>
    </row>
    <row r="31" spans="1:14" ht="12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s="2" customFormat="1" ht="12.75" customHeight="1" x14ac:dyDescent="0.25">
      <c r="A32" s="14"/>
      <c r="B32" s="15"/>
      <c r="C32" s="13"/>
      <c r="D32" s="16"/>
      <c r="E32" s="23"/>
      <c r="F32" s="16"/>
      <c r="G32" s="23" t="s">
        <v>14</v>
      </c>
      <c r="H32" s="18"/>
      <c r="I32" s="18"/>
      <c r="J32" s="18"/>
      <c r="K32" s="18"/>
      <c r="L32" s="18"/>
    </row>
    <row r="33" spans="1:12" s="2" customFormat="1" ht="24.95" customHeight="1" x14ac:dyDescent="0.25">
      <c r="A33" s="96" t="s">
        <v>16</v>
      </c>
      <c r="B33" s="96" t="s">
        <v>17</v>
      </c>
      <c r="C33" s="97"/>
      <c r="D33" s="96" t="s">
        <v>18</v>
      </c>
      <c r="E33" s="96" t="s">
        <v>19</v>
      </c>
      <c r="F33" s="96" t="s">
        <v>20</v>
      </c>
      <c r="G33" s="96" t="s">
        <v>21</v>
      </c>
      <c r="H33" s="18"/>
      <c r="I33" s="18"/>
      <c r="J33" s="18"/>
      <c r="K33" s="18"/>
      <c r="L33" s="18"/>
    </row>
    <row r="34" spans="1:12" ht="24.95" customHeight="1" x14ac:dyDescent="0.25">
      <c r="A34" s="129">
        <v>5</v>
      </c>
      <c r="B34" s="129" t="s">
        <v>4</v>
      </c>
      <c r="C34" s="103" t="s">
        <v>34</v>
      </c>
      <c r="D34" s="98">
        <v>9241</v>
      </c>
      <c r="E34" s="98">
        <v>8794</v>
      </c>
      <c r="F34" s="98">
        <v>8428</v>
      </c>
      <c r="G34" s="98">
        <v>10402</v>
      </c>
      <c r="H34" s="18"/>
      <c r="I34" s="18"/>
      <c r="J34" s="18"/>
      <c r="K34" s="18"/>
      <c r="L34" s="18"/>
    </row>
    <row r="35" spans="1:12" ht="24.95" customHeight="1" x14ac:dyDescent="0.25">
      <c r="A35" s="129"/>
      <c r="B35" s="129"/>
      <c r="C35" s="103" t="s">
        <v>23</v>
      </c>
      <c r="D35" s="98">
        <v>1247</v>
      </c>
      <c r="E35" s="98">
        <v>1379</v>
      </c>
      <c r="F35" s="98">
        <v>1508</v>
      </c>
      <c r="G35" s="98">
        <v>1382</v>
      </c>
      <c r="H35" s="18"/>
      <c r="I35" s="18"/>
      <c r="J35" s="18"/>
      <c r="K35" s="18"/>
      <c r="L35" s="18"/>
    </row>
    <row r="36" spans="1:12" ht="24.95" customHeight="1" x14ac:dyDescent="0.25">
      <c r="A36" s="129"/>
      <c r="B36" s="129"/>
      <c r="C36" s="102" t="s">
        <v>33</v>
      </c>
      <c r="D36" s="98">
        <v>417</v>
      </c>
      <c r="E36" s="98">
        <v>361</v>
      </c>
      <c r="F36" s="98">
        <v>429</v>
      </c>
      <c r="G36" s="98">
        <v>338</v>
      </c>
      <c r="H36" s="18"/>
      <c r="I36" s="18"/>
      <c r="J36" s="18"/>
      <c r="K36" s="18"/>
      <c r="L36" s="18"/>
    </row>
    <row r="37" spans="1:12" ht="24.95" customHeight="1" x14ac:dyDescent="0.25">
      <c r="A37" s="129"/>
      <c r="B37" s="129"/>
      <c r="C37" s="104" t="s">
        <v>25</v>
      </c>
      <c r="D37" s="99">
        <v>10905</v>
      </c>
      <c r="E37" s="99">
        <v>10534</v>
      </c>
      <c r="F37" s="99">
        <v>10365</v>
      </c>
      <c r="G37" s="99">
        <v>12122</v>
      </c>
      <c r="H37" s="18"/>
      <c r="I37" s="18"/>
      <c r="J37" s="18"/>
      <c r="K37" s="18"/>
      <c r="L37" s="18"/>
    </row>
    <row r="38" spans="1:12" ht="24.95" customHeight="1" x14ac:dyDescent="0.25">
      <c r="A38" s="129">
        <v>6</v>
      </c>
      <c r="B38" s="129" t="s">
        <v>5</v>
      </c>
      <c r="C38" s="103" t="s">
        <v>35</v>
      </c>
      <c r="D38" s="98">
        <v>9.11</v>
      </c>
      <c r="E38" s="98">
        <v>3.879</v>
      </c>
      <c r="F38" s="98">
        <v>2.093</v>
      </c>
      <c r="G38" s="98">
        <v>21.242000000000001</v>
      </c>
      <c r="H38" s="18"/>
      <c r="I38" s="18"/>
      <c r="J38" s="18"/>
      <c r="K38" s="18"/>
      <c r="L38" s="18"/>
    </row>
    <row r="39" spans="1:12" ht="24.95" customHeight="1" x14ac:dyDescent="0.25">
      <c r="A39" s="129"/>
      <c r="B39" s="129"/>
      <c r="C39" s="103" t="s">
        <v>23</v>
      </c>
      <c r="D39" s="98">
        <v>190.73000000000002</v>
      </c>
      <c r="E39" s="98">
        <v>123.509</v>
      </c>
      <c r="F39" s="98">
        <v>148.51299999999998</v>
      </c>
      <c r="G39" s="98">
        <v>212.374</v>
      </c>
      <c r="H39" s="18"/>
      <c r="I39" s="18"/>
      <c r="J39" s="18"/>
      <c r="K39" s="18"/>
      <c r="L39" s="18"/>
    </row>
    <row r="40" spans="1:12" ht="24.95" customHeight="1" x14ac:dyDescent="0.25">
      <c r="A40" s="129"/>
      <c r="B40" s="129"/>
      <c r="C40" s="102" t="s">
        <v>33</v>
      </c>
      <c r="D40" s="98">
        <v>0</v>
      </c>
      <c r="E40" s="98">
        <v>0</v>
      </c>
      <c r="F40" s="98">
        <v>0</v>
      </c>
      <c r="G40" s="98">
        <v>0</v>
      </c>
      <c r="H40" s="18"/>
      <c r="I40" s="18"/>
      <c r="J40" s="18"/>
      <c r="K40" s="18"/>
      <c r="L40" s="18"/>
    </row>
    <row r="41" spans="1:12" ht="24.95" customHeight="1" x14ac:dyDescent="0.25">
      <c r="A41" s="129"/>
      <c r="B41" s="129"/>
      <c r="C41" s="104" t="s">
        <v>25</v>
      </c>
      <c r="D41" s="99">
        <v>199.84000000000003</v>
      </c>
      <c r="E41" s="99">
        <v>127.38800000000001</v>
      </c>
      <c r="F41" s="99">
        <v>150.60599999999999</v>
      </c>
      <c r="G41" s="99">
        <v>233.61599999999999</v>
      </c>
      <c r="H41" s="18"/>
      <c r="I41" s="18"/>
      <c r="J41" s="18"/>
      <c r="K41" s="18"/>
      <c r="L41" s="18"/>
    </row>
    <row r="42" spans="1:12" ht="24.95" customHeight="1" x14ac:dyDescent="0.25">
      <c r="A42" s="129">
        <v>7</v>
      </c>
      <c r="B42" s="129" t="s">
        <v>6</v>
      </c>
      <c r="C42" s="103" t="s">
        <v>31</v>
      </c>
      <c r="D42" s="98">
        <v>424.50400000000002</v>
      </c>
      <c r="E42" s="98">
        <v>386.00599999999997</v>
      </c>
      <c r="F42" s="98">
        <v>431.80399999999997</v>
      </c>
      <c r="G42" s="98">
        <v>421.71100000000001</v>
      </c>
      <c r="H42" s="18"/>
      <c r="I42" s="18"/>
      <c r="J42" s="18"/>
      <c r="K42" s="18"/>
      <c r="L42" s="18"/>
    </row>
    <row r="43" spans="1:12" ht="24.95" customHeight="1" x14ac:dyDescent="0.25">
      <c r="A43" s="129"/>
      <c r="B43" s="129"/>
      <c r="C43" s="103" t="s">
        <v>23</v>
      </c>
      <c r="D43" s="98">
        <v>1749.482</v>
      </c>
      <c r="E43" s="98">
        <v>1769.9270000000001</v>
      </c>
      <c r="F43" s="98">
        <v>1962.1239999999998</v>
      </c>
      <c r="G43" s="98">
        <v>1853.2739999999999</v>
      </c>
      <c r="H43" s="18"/>
      <c r="I43" s="18"/>
      <c r="J43" s="18"/>
      <c r="K43" s="18"/>
      <c r="L43" s="18"/>
    </row>
    <row r="44" spans="1:12" ht="24.95" customHeight="1" x14ac:dyDescent="0.25">
      <c r="A44" s="129"/>
      <c r="B44" s="129"/>
      <c r="C44" s="102" t="s">
        <v>33</v>
      </c>
      <c r="D44" s="98">
        <v>0</v>
      </c>
      <c r="E44" s="98">
        <v>0</v>
      </c>
      <c r="F44" s="98">
        <v>0</v>
      </c>
      <c r="G44" s="98">
        <v>0</v>
      </c>
      <c r="H44" s="18"/>
      <c r="I44" s="18"/>
      <c r="J44" s="18"/>
      <c r="K44" s="18"/>
      <c r="L44" s="18"/>
    </row>
    <row r="45" spans="1:12" ht="24.95" customHeight="1" x14ac:dyDescent="0.25">
      <c r="A45" s="129"/>
      <c r="B45" s="129"/>
      <c r="C45" s="104" t="s">
        <v>28</v>
      </c>
      <c r="D45" s="99">
        <v>2173.9859999999999</v>
      </c>
      <c r="E45" s="99">
        <v>2155.933</v>
      </c>
      <c r="F45" s="99">
        <v>2393.9279999999999</v>
      </c>
      <c r="G45" s="99">
        <v>2274.9849999999997</v>
      </c>
      <c r="H45" s="18"/>
      <c r="I45" s="18"/>
      <c r="J45" s="18"/>
      <c r="K45" s="18"/>
      <c r="L45" s="18"/>
    </row>
    <row r="46" spans="1:12" ht="24.95" customHeight="1" x14ac:dyDescent="0.25">
      <c r="A46" s="129">
        <v>8</v>
      </c>
      <c r="B46" s="129" t="s">
        <v>7</v>
      </c>
      <c r="C46" s="103" t="s">
        <v>26</v>
      </c>
      <c r="D46" s="98">
        <v>972.22399999999993</v>
      </c>
      <c r="E46" s="98">
        <v>1012.198</v>
      </c>
      <c r="F46" s="98">
        <v>972.36699999999996</v>
      </c>
      <c r="G46" s="98">
        <v>1074.8339999999998</v>
      </c>
      <c r="H46" s="18"/>
      <c r="I46" s="18"/>
      <c r="J46" s="18"/>
      <c r="K46" s="18"/>
      <c r="L46" s="18"/>
    </row>
    <row r="47" spans="1:12" ht="24.95" customHeight="1" x14ac:dyDescent="0.25">
      <c r="A47" s="129"/>
      <c r="B47" s="129"/>
      <c r="C47" s="103" t="s">
        <v>32</v>
      </c>
      <c r="D47" s="98">
        <v>182.566</v>
      </c>
      <c r="E47" s="98">
        <v>181.614</v>
      </c>
      <c r="F47" s="98">
        <v>184.28</v>
      </c>
      <c r="G47" s="98">
        <v>201.76799999999997</v>
      </c>
      <c r="H47" s="18"/>
      <c r="I47" s="18"/>
      <c r="J47" s="18"/>
      <c r="K47" s="18"/>
      <c r="L47" s="18"/>
    </row>
    <row r="48" spans="1:12" ht="24.95" customHeight="1" x14ac:dyDescent="0.25">
      <c r="A48" s="129"/>
      <c r="B48" s="129"/>
      <c r="C48" s="102" t="s">
        <v>33</v>
      </c>
      <c r="D48" s="98">
        <v>0</v>
      </c>
      <c r="E48" s="98">
        <v>0</v>
      </c>
      <c r="F48" s="98">
        <v>0</v>
      </c>
      <c r="G48" s="98">
        <v>0</v>
      </c>
      <c r="H48" s="18"/>
      <c r="I48" s="18"/>
      <c r="J48" s="18"/>
      <c r="K48" s="18"/>
      <c r="L48" s="18"/>
    </row>
    <row r="49" spans="1:14" ht="24.95" customHeight="1" x14ac:dyDescent="0.25">
      <c r="A49" s="129"/>
      <c r="B49" s="129"/>
      <c r="C49" s="104" t="s">
        <v>25</v>
      </c>
      <c r="D49" s="99">
        <v>1154.79</v>
      </c>
      <c r="E49" s="99">
        <v>1193.8119999999999</v>
      </c>
      <c r="F49" s="99">
        <v>1156.6469999999999</v>
      </c>
      <c r="G49" s="99">
        <v>1276.6019999999999</v>
      </c>
      <c r="H49" s="18"/>
      <c r="I49" s="18"/>
      <c r="J49" s="18"/>
      <c r="K49" s="18"/>
      <c r="L49" s="18"/>
    </row>
    <row r="50" spans="1:14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4" ht="12.75" customHeight="1" x14ac:dyDescent="0.25">
      <c r="A51" s="20" t="s">
        <v>51</v>
      </c>
      <c r="B51" s="21"/>
      <c r="C51" s="21"/>
      <c r="D51" s="21"/>
      <c r="E51" s="18"/>
      <c r="F51" s="18"/>
      <c r="G51" s="18"/>
      <c r="H51" s="18"/>
      <c r="I51" s="18"/>
      <c r="J51" s="18"/>
      <c r="K51" s="18"/>
      <c r="L51" s="18"/>
    </row>
    <row r="52" spans="1:14" ht="12.75" customHeight="1" x14ac:dyDescent="0.25">
      <c r="A52" s="22" t="s">
        <v>52</v>
      </c>
      <c r="B52" s="22"/>
      <c r="C52" s="22"/>
      <c r="D52" s="22"/>
      <c r="E52" s="18"/>
      <c r="F52" s="18"/>
      <c r="G52" s="18"/>
      <c r="H52" s="18"/>
      <c r="I52" s="18"/>
      <c r="J52" s="18"/>
      <c r="K52" s="18"/>
      <c r="L52" s="18"/>
    </row>
    <row r="53" spans="1:14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4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4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4" ht="12.75" customHeight="1" x14ac:dyDescent="0.25">
      <c r="A57" s="126" t="s">
        <v>155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4"/>
      <c r="N57" s="4"/>
    </row>
    <row r="58" spans="1:14" ht="12.75" customHeight="1" x14ac:dyDescent="0.25">
      <c r="A58" s="127" t="s">
        <v>156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6"/>
      <c r="N58" s="6"/>
    </row>
    <row r="59" spans="1:14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"/>
      <c r="N59" s="2"/>
    </row>
    <row r="60" spans="1:14" s="2" customFormat="1" ht="12.75" customHeight="1" x14ac:dyDescent="0.25">
      <c r="A60" s="14"/>
      <c r="B60" s="15"/>
      <c r="C60" s="13"/>
      <c r="D60" s="16"/>
      <c r="E60" s="23"/>
      <c r="F60" s="16"/>
      <c r="G60" s="23" t="s">
        <v>14</v>
      </c>
      <c r="H60" s="18"/>
      <c r="I60" s="18"/>
      <c r="J60" s="18"/>
      <c r="K60" s="18"/>
      <c r="L60" s="18"/>
    </row>
    <row r="61" spans="1:14" s="2" customFormat="1" ht="24.95" customHeight="1" x14ac:dyDescent="0.25">
      <c r="A61" s="96" t="s">
        <v>16</v>
      </c>
      <c r="B61" s="96" t="s">
        <v>17</v>
      </c>
      <c r="C61" s="97"/>
      <c r="D61" s="96" t="s">
        <v>18</v>
      </c>
      <c r="E61" s="96" t="s">
        <v>19</v>
      </c>
      <c r="F61" s="96" t="s">
        <v>20</v>
      </c>
      <c r="G61" s="96" t="s">
        <v>21</v>
      </c>
      <c r="H61" s="18"/>
      <c r="I61" s="18"/>
      <c r="J61" s="18"/>
      <c r="K61" s="18"/>
      <c r="L61" s="18"/>
    </row>
    <row r="62" spans="1:14" ht="24.95" customHeight="1" x14ac:dyDescent="0.25">
      <c r="A62" s="129">
        <v>9</v>
      </c>
      <c r="B62" s="129" t="s">
        <v>8</v>
      </c>
      <c r="C62" s="103" t="s">
        <v>22</v>
      </c>
      <c r="D62" s="98">
        <v>62</v>
      </c>
      <c r="E62" s="98">
        <v>69</v>
      </c>
      <c r="F62" s="98">
        <v>74</v>
      </c>
      <c r="G62" s="98">
        <v>73</v>
      </c>
      <c r="H62" s="18"/>
      <c r="I62" s="18"/>
      <c r="J62" s="18"/>
      <c r="K62" s="18"/>
      <c r="L62" s="18"/>
    </row>
    <row r="63" spans="1:14" ht="24.95" customHeight="1" x14ac:dyDescent="0.25">
      <c r="A63" s="129"/>
      <c r="B63" s="129"/>
      <c r="C63" s="103" t="s">
        <v>23</v>
      </c>
      <c r="D63" s="98">
        <v>226</v>
      </c>
      <c r="E63" s="98">
        <v>274</v>
      </c>
      <c r="F63" s="98">
        <v>290</v>
      </c>
      <c r="G63" s="98">
        <v>257</v>
      </c>
      <c r="H63" s="18"/>
      <c r="I63" s="18"/>
      <c r="J63" s="18"/>
      <c r="K63" s="18"/>
      <c r="L63" s="18"/>
    </row>
    <row r="64" spans="1:14" ht="24.95" customHeight="1" x14ac:dyDescent="0.25">
      <c r="A64" s="129"/>
      <c r="B64" s="129"/>
      <c r="C64" s="102" t="s">
        <v>36</v>
      </c>
      <c r="D64" s="98">
        <v>0</v>
      </c>
      <c r="E64" s="98">
        <v>0</v>
      </c>
      <c r="F64" s="98">
        <v>0</v>
      </c>
      <c r="G64" s="98">
        <v>0</v>
      </c>
      <c r="H64" s="18"/>
      <c r="I64" s="18"/>
      <c r="J64" s="18"/>
      <c r="K64" s="18"/>
      <c r="L64" s="18"/>
    </row>
    <row r="65" spans="1:12" ht="24.95" customHeight="1" x14ac:dyDescent="0.25">
      <c r="A65" s="129"/>
      <c r="B65" s="129"/>
      <c r="C65" s="104" t="s">
        <v>25</v>
      </c>
      <c r="D65" s="99">
        <v>288</v>
      </c>
      <c r="E65" s="99">
        <v>343</v>
      </c>
      <c r="F65" s="99">
        <v>364</v>
      </c>
      <c r="G65" s="99">
        <v>330</v>
      </c>
      <c r="H65" s="18"/>
      <c r="I65" s="18"/>
      <c r="J65" s="18"/>
      <c r="K65" s="18"/>
      <c r="L65" s="18"/>
    </row>
    <row r="66" spans="1:12" ht="24.95" customHeight="1" x14ac:dyDescent="0.25">
      <c r="A66" s="129">
        <v>10</v>
      </c>
      <c r="B66" s="129" t="s">
        <v>9</v>
      </c>
      <c r="C66" s="103" t="s">
        <v>22</v>
      </c>
      <c r="D66" s="98">
        <v>6193.0559999999996</v>
      </c>
      <c r="E66" s="98">
        <v>6064.7659999999996</v>
      </c>
      <c r="F66" s="98">
        <v>5352.2460000000001</v>
      </c>
      <c r="G66" s="98">
        <v>5936.5810000000001</v>
      </c>
      <c r="H66" s="18"/>
      <c r="I66" s="18"/>
      <c r="J66" s="18"/>
      <c r="K66" s="18"/>
      <c r="L66" s="18"/>
    </row>
    <row r="67" spans="1:12" ht="24.95" customHeight="1" x14ac:dyDescent="0.25">
      <c r="A67" s="129"/>
      <c r="B67" s="129"/>
      <c r="C67" s="103" t="s">
        <v>32</v>
      </c>
      <c r="D67" s="98">
        <v>3245.1819999999998</v>
      </c>
      <c r="E67" s="98">
        <v>3137.0250000000001</v>
      </c>
      <c r="F67" s="98">
        <v>3358.7889999999998</v>
      </c>
      <c r="G67" s="98">
        <v>3103.2340000000004</v>
      </c>
      <c r="H67" s="18"/>
      <c r="I67" s="18"/>
      <c r="J67" s="18"/>
      <c r="K67" s="18"/>
      <c r="L67" s="18"/>
    </row>
    <row r="68" spans="1:12" ht="24.95" customHeight="1" x14ac:dyDescent="0.25">
      <c r="A68" s="129"/>
      <c r="B68" s="129"/>
      <c r="C68" s="102" t="s">
        <v>33</v>
      </c>
      <c r="D68" s="98">
        <v>0</v>
      </c>
      <c r="E68" s="98">
        <v>0</v>
      </c>
      <c r="F68" s="98">
        <v>0</v>
      </c>
      <c r="G68" s="98">
        <v>0</v>
      </c>
      <c r="H68" s="18"/>
      <c r="I68" s="18"/>
      <c r="J68" s="18"/>
      <c r="K68" s="18"/>
      <c r="L68" s="18"/>
    </row>
    <row r="69" spans="1:12" ht="24.95" customHeight="1" x14ac:dyDescent="0.25">
      <c r="A69" s="129"/>
      <c r="B69" s="129"/>
      <c r="C69" s="104" t="s">
        <v>25</v>
      </c>
      <c r="D69" s="99">
        <v>9438.2380000000012</v>
      </c>
      <c r="E69" s="99">
        <v>9201.7909999999993</v>
      </c>
      <c r="F69" s="99">
        <v>8711.0349999999999</v>
      </c>
      <c r="G69" s="99">
        <v>9039.8150000000005</v>
      </c>
      <c r="H69" s="18"/>
      <c r="I69" s="18"/>
      <c r="J69" s="18"/>
      <c r="K69" s="18"/>
      <c r="L69" s="18"/>
    </row>
    <row r="70" spans="1:12" ht="24.95" customHeight="1" x14ac:dyDescent="0.25">
      <c r="A70" s="129">
        <v>11</v>
      </c>
      <c r="B70" s="129" t="s">
        <v>10</v>
      </c>
      <c r="C70" s="103" t="s">
        <v>31</v>
      </c>
      <c r="D70" s="98">
        <v>482.95</v>
      </c>
      <c r="E70" s="98">
        <v>910.19999999999993</v>
      </c>
      <c r="F70" s="98">
        <v>713.5</v>
      </c>
      <c r="G70" s="98">
        <v>1265.7349999999999</v>
      </c>
      <c r="H70" s="18"/>
      <c r="I70" s="18"/>
      <c r="J70" s="18"/>
      <c r="K70" s="18"/>
      <c r="L70" s="18"/>
    </row>
    <row r="71" spans="1:12" ht="24.95" customHeight="1" x14ac:dyDescent="0.25">
      <c r="A71" s="129"/>
      <c r="B71" s="129"/>
      <c r="C71" s="103" t="s">
        <v>23</v>
      </c>
      <c r="D71" s="98">
        <v>2212.4520000000002</v>
      </c>
      <c r="E71" s="98">
        <v>2745.596</v>
      </c>
      <c r="F71" s="98">
        <v>2195.989</v>
      </c>
      <c r="G71" s="98">
        <v>12080.296</v>
      </c>
      <c r="H71" s="18"/>
      <c r="I71" s="18"/>
      <c r="J71" s="18"/>
      <c r="K71" s="18"/>
      <c r="L71" s="18"/>
    </row>
    <row r="72" spans="1:12" ht="24.95" customHeight="1" x14ac:dyDescent="0.25">
      <c r="A72" s="129"/>
      <c r="B72" s="129"/>
      <c r="C72" s="102" t="s">
        <v>33</v>
      </c>
      <c r="D72" s="98">
        <v>0</v>
      </c>
      <c r="E72" s="98">
        <v>0</v>
      </c>
      <c r="F72" s="98">
        <v>0</v>
      </c>
      <c r="G72" s="98">
        <v>0</v>
      </c>
      <c r="H72" s="18"/>
      <c r="I72" s="18"/>
      <c r="J72" s="18"/>
      <c r="K72" s="18"/>
      <c r="L72" s="18"/>
    </row>
    <row r="73" spans="1:12" ht="24.95" customHeight="1" x14ac:dyDescent="0.25">
      <c r="A73" s="129"/>
      <c r="B73" s="129"/>
      <c r="C73" s="104" t="s">
        <v>28</v>
      </c>
      <c r="D73" s="99">
        <v>2695.402</v>
      </c>
      <c r="E73" s="99">
        <v>3655.7960000000003</v>
      </c>
      <c r="F73" s="99">
        <v>2909.489</v>
      </c>
      <c r="G73" s="99">
        <v>13346.031000000001</v>
      </c>
      <c r="H73" s="18"/>
      <c r="I73" s="18"/>
      <c r="J73" s="18"/>
      <c r="K73" s="18"/>
      <c r="L73" s="18"/>
    </row>
    <row r="74" spans="1:12" ht="24.95" customHeight="1" x14ac:dyDescent="0.25">
      <c r="A74" s="129">
        <v>12</v>
      </c>
      <c r="B74" s="129" t="s">
        <v>11</v>
      </c>
      <c r="C74" s="103" t="s">
        <v>26</v>
      </c>
      <c r="D74" s="98">
        <v>445.11199999999997</v>
      </c>
      <c r="E74" s="98">
        <v>599.31299999999999</v>
      </c>
      <c r="F74" s="98">
        <v>594.90300000000002</v>
      </c>
      <c r="G74" s="98">
        <v>996.97299999999996</v>
      </c>
      <c r="H74" s="18"/>
      <c r="I74" s="18"/>
      <c r="J74" s="18"/>
      <c r="K74" s="18"/>
      <c r="L74" s="18"/>
    </row>
    <row r="75" spans="1:12" ht="24.95" customHeight="1" x14ac:dyDescent="0.25">
      <c r="A75" s="129"/>
      <c r="B75" s="129"/>
      <c r="C75" s="103" t="s">
        <v>23</v>
      </c>
      <c r="D75" s="98">
        <v>435.85599999999999</v>
      </c>
      <c r="E75" s="98">
        <v>336.64300000000003</v>
      </c>
      <c r="F75" s="98">
        <v>692.34199999999998</v>
      </c>
      <c r="G75" s="98">
        <v>1009.4300000000001</v>
      </c>
      <c r="H75" s="18"/>
      <c r="I75" s="18"/>
      <c r="J75" s="18"/>
      <c r="K75" s="18"/>
      <c r="L75" s="18"/>
    </row>
    <row r="76" spans="1:12" ht="24.95" customHeight="1" x14ac:dyDescent="0.25">
      <c r="A76" s="129"/>
      <c r="B76" s="129"/>
      <c r="C76" s="102" t="s">
        <v>33</v>
      </c>
      <c r="D76" s="98">
        <v>0</v>
      </c>
      <c r="E76" s="98">
        <v>0</v>
      </c>
      <c r="F76" s="98">
        <v>0</v>
      </c>
      <c r="G76" s="98">
        <v>0</v>
      </c>
      <c r="H76" s="18"/>
      <c r="I76" s="18"/>
      <c r="J76" s="18"/>
      <c r="K76" s="18"/>
      <c r="L76" s="18"/>
    </row>
    <row r="77" spans="1:12" ht="24.95" customHeight="1" x14ac:dyDescent="0.25">
      <c r="A77" s="129"/>
      <c r="B77" s="129"/>
      <c r="C77" s="104" t="s">
        <v>28</v>
      </c>
      <c r="D77" s="99">
        <v>880.96799999999996</v>
      </c>
      <c r="E77" s="99">
        <v>935.9559999999999</v>
      </c>
      <c r="F77" s="99">
        <v>1287.2449999999999</v>
      </c>
      <c r="G77" s="99">
        <v>2006.403</v>
      </c>
      <c r="H77" s="18"/>
      <c r="I77" s="18"/>
      <c r="J77" s="18"/>
      <c r="K77" s="18"/>
      <c r="L77" s="18"/>
    </row>
    <row r="78" spans="1:1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 customHeight="1" x14ac:dyDescent="0.25">
      <c r="A79" s="20" t="s">
        <v>51</v>
      </c>
      <c r="B79" s="21"/>
      <c r="C79" s="21"/>
      <c r="D79" s="21"/>
      <c r="E79" s="18"/>
      <c r="F79" s="18"/>
      <c r="G79" s="18"/>
      <c r="H79" s="18"/>
      <c r="I79" s="18"/>
      <c r="J79" s="18"/>
      <c r="K79" s="18"/>
      <c r="L79" s="18"/>
    </row>
    <row r="80" spans="1:12" ht="12.75" customHeight="1" x14ac:dyDescent="0.25">
      <c r="A80" s="22" t="s">
        <v>52</v>
      </c>
      <c r="B80" s="22"/>
      <c r="C80" s="22"/>
      <c r="D80" s="22"/>
      <c r="E80" s="18"/>
      <c r="F80" s="18"/>
      <c r="G80" s="18"/>
      <c r="H80" s="18"/>
      <c r="I80" s="18"/>
      <c r="J80" s="18"/>
      <c r="K80" s="18"/>
      <c r="L80" s="18"/>
    </row>
    <row r="81" spans="1:14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4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4" s="2" customFormat="1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4" ht="12.75" customHeight="1" x14ac:dyDescent="0.25">
      <c r="A84" s="126" t="s">
        <v>123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4"/>
      <c r="N84" s="4"/>
    </row>
    <row r="85" spans="1:14" ht="12.75" customHeight="1" x14ac:dyDescent="0.25">
      <c r="A85" s="127" t="s">
        <v>124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6"/>
      <c r="N85" s="6"/>
    </row>
    <row r="86" spans="1:14" s="2" customFormat="1" ht="12.7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7"/>
      <c r="N86" s="7"/>
    </row>
    <row r="87" spans="1:14" s="2" customFormat="1" ht="12.75" customHeight="1" x14ac:dyDescent="0.25">
      <c r="A87" s="14"/>
      <c r="B87" s="15"/>
      <c r="C87" s="13"/>
      <c r="D87" s="16"/>
      <c r="E87" s="23"/>
      <c r="F87" s="16"/>
      <c r="G87" s="23" t="s">
        <v>14</v>
      </c>
      <c r="H87" s="24"/>
      <c r="I87" s="24"/>
      <c r="J87" s="24"/>
      <c r="K87" s="24"/>
      <c r="L87" s="24"/>
      <c r="M87" s="7"/>
      <c r="N87" s="7"/>
    </row>
    <row r="88" spans="1:14" ht="24.95" customHeight="1" x14ac:dyDescent="0.25">
      <c r="A88" s="96" t="s">
        <v>16</v>
      </c>
      <c r="B88" s="96" t="s">
        <v>17</v>
      </c>
      <c r="C88" s="97"/>
      <c r="D88" s="96" t="s">
        <v>18</v>
      </c>
      <c r="E88" s="96" t="s">
        <v>19</v>
      </c>
      <c r="F88" s="96" t="s">
        <v>20</v>
      </c>
      <c r="G88" s="96" t="s">
        <v>21</v>
      </c>
      <c r="H88" s="18"/>
      <c r="I88" s="18"/>
      <c r="J88" s="18"/>
      <c r="K88" s="18"/>
      <c r="L88" s="18"/>
    </row>
    <row r="89" spans="1:14" ht="24.95" customHeight="1" x14ac:dyDescent="0.25">
      <c r="A89" s="129">
        <v>13</v>
      </c>
      <c r="B89" s="129" t="s">
        <v>12</v>
      </c>
      <c r="C89" s="103" t="s">
        <v>26</v>
      </c>
      <c r="D89" s="98">
        <v>622.45299999999997</v>
      </c>
      <c r="E89" s="98">
        <v>577.83299999999997</v>
      </c>
      <c r="F89" s="98">
        <v>489.06299999999999</v>
      </c>
      <c r="G89" s="98">
        <v>587.50300000000004</v>
      </c>
      <c r="H89" s="18"/>
      <c r="I89" s="18"/>
      <c r="J89" s="18"/>
      <c r="K89" s="18"/>
      <c r="L89" s="18"/>
    </row>
    <row r="90" spans="1:14" ht="24.95" customHeight="1" x14ac:dyDescent="0.25">
      <c r="A90" s="129"/>
      <c r="B90" s="129"/>
      <c r="C90" s="103" t="s">
        <v>27</v>
      </c>
      <c r="D90" s="98">
        <v>91.477000000000004</v>
      </c>
      <c r="E90" s="98">
        <v>122.11199999999999</v>
      </c>
      <c r="F90" s="98">
        <v>97.743000000000009</v>
      </c>
      <c r="G90" s="98">
        <v>139.21899999999999</v>
      </c>
      <c r="H90" s="18"/>
      <c r="I90" s="18"/>
      <c r="J90" s="18"/>
      <c r="K90" s="18"/>
      <c r="L90" s="18"/>
    </row>
    <row r="91" spans="1:14" ht="24.95" customHeight="1" x14ac:dyDescent="0.25">
      <c r="A91" s="129"/>
      <c r="B91" s="129"/>
      <c r="C91" s="102" t="s">
        <v>33</v>
      </c>
      <c r="D91" s="98">
        <v>0</v>
      </c>
      <c r="E91" s="98">
        <v>0</v>
      </c>
      <c r="F91" s="98">
        <v>0</v>
      </c>
      <c r="G91" s="98">
        <v>0</v>
      </c>
      <c r="H91" s="18"/>
      <c r="I91" s="18"/>
      <c r="J91" s="18"/>
      <c r="K91" s="18"/>
      <c r="L91" s="18"/>
    </row>
    <row r="92" spans="1:14" ht="24.95" customHeight="1" x14ac:dyDescent="0.25">
      <c r="A92" s="129"/>
      <c r="B92" s="129"/>
      <c r="C92" s="104" t="s">
        <v>28</v>
      </c>
      <c r="D92" s="99">
        <v>713.93000000000006</v>
      </c>
      <c r="E92" s="99">
        <v>699.94500000000005</v>
      </c>
      <c r="F92" s="99">
        <v>586.80600000000004</v>
      </c>
      <c r="G92" s="99">
        <v>726.72199999999998</v>
      </c>
      <c r="H92" s="18"/>
      <c r="I92" s="18"/>
      <c r="J92" s="18"/>
      <c r="K92" s="18"/>
      <c r="L92" s="18"/>
      <c r="M92" s="31"/>
    </row>
    <row r="93" spans="1:14" ht="24.95" customHeight="1" x14ac:dyDescent="0.25">
      <c r="A93" s="129">
        <v>14</v>
      </c>
      <c r="B93" s="129" t="s">
        <v>13</v>
      </c>
      <c r="C93" s="103" t="s">
        <v>31</v>
      </c>
      <c r="D93" s="98">
        <v>1471.979</v>
      </c>
      <c r="E93" s="98">
        <v>1519.604</v>
      </c>
      <c r="F93" s="98">
        <v>1555.2199999999998</v>
      </c>
      <c r="G93" s="98">
        <v>1684.3600000000001</v>
      </c>
      <c r="H93" s="18"/>
      <c r="I93" s="18"/>
      <c r="J93" s="18"/>
      <c r="K93" s="18"/>
      <c r="L93" s="18"/>
      <c r="M93" s="31"/>
    </row>
    <row r="94" spans="1:14" ht="24.95" customHeight="1" x14ac:dyDescent="0.25">
      <c r="A94" s="129"/>
      <c r="B94" s="129"/>
      <c r="C94" s="103" t="s">
        <v>23</v>
      </c>
      <c r="D94" s="98">
        <v>571.649</v>
      </c>
      <c r="E94" s="98">
        <v>583.75</v>
      </c>
      <c r="F94" s="98">
        <v>572.59</v>
      </c>
      <c r="G94" s="98">
        <v>614.24</v>
      </c>
      <c r="H94" s="18"/>
      <c r="I94" s="18"/>
      <c r="J94" s="18"/>
      <c r="K94" s="18"/>
      <c r="L94" s="18"/>
    </row>
    <row r="95" spans="1:14" ht="24.95" customHeight="1" x14ac:dyDescent="0.25">
      <c r="A95" s="129"/>
      <c r="B95" s="129"/>
      <c r="C95" s="102" t="s">
        <v>37</v>
      </c>
      <c r="D95" s="98">
        <v>32311.449999999997</v>
      </c>
      <c r="E95" s="98">
        <v>33015.599999999999</v>
      </c>
      <c r="F95" s="98">
        <v>32228.989999999998</v>
      </c>
      <c r="G95" s="98">
        <v>33677.5</v>
      </c>
      <c r="H95" s="18"/>
      <c r="I95" s="18"/>
      <c r="J95" s="18"/>
      <c r="K95" s="18"/>
      <c r="L95" s="18"/>
    </row>
    <row r="96" spans="1:14" ht="24.95" customHeight="1" x14ac:dyDescent="0.25">
      <c r="A96" s="129"/>
      <c r="B96" s="129"/>
      <c r="C96" s="104" t="s">
        <v>25</v>
      </c>
      <c r="D96" s="99">
        <v>34355.077999999994</v>
      </c>
      <c r="E96" s="99">
        <v>35118.953999999998</v>
      </c>
      <c r="F96" s="99">
        <v>34356.800000000003</v>
      </c>
      <c r="G96" s="99">
        <v>35976.100000000006</v>
      </c>
      <c r="H96" s="18"/>
      <c r="I96" s="18"/>
      <c r="J96" s="18"/>
      <c r="K96" s="18"/>
      <c r="L96" s="18"/>
    </row>
    <row r="97" spans="1:12" ht="24.95" customHeight="1" x14ac:dyDescent="0.25">
      <c r="A97" s="128"/>
      <c r="B97" s="129" t="s">
        <v>38</v>
      </c>
      <c r="C97" s="103" t="s">
        <v>26</v>
      </c>
      <c r="D97" s="100">
        <v>54225.196000000004</v>
      </c>
      <c r="E97" s="100">
        <v>52367.838999999993</v>
      </c>
      <c r="F97" s="100">
        <v>54345.814000000006</v>
      </c>
      <c r="G97" s="98">
        <v>58669.102000000006</v>
      </c>
      <c r="H97" s="18"/>
      <c r="I97" s="18"/>
      <c r="J97" s="18"/>
      <c r="K97" s="18"/>
      <c r="L97" s="18"/>
    </row>
    <row r="98" spans="1:12" ht="24.95" customHeight="1" x14ac:dyDescent="0.25">
      <c r="A98" s="128"/>
      <c r="B98" s="129"/>
      <c r="C98" s="103" t="s">
        <v>27</v>
      </c>
      <c r="D98" s="100">
        <v>47796.097999999998</v>
      </c>
      <c r="E98" s="100">
        <v>49354.02399999999</v>
      </c>
      <c r="F98" s="100">
        <v>51904.854999999996</v>
      </c>
      <c r="G98" s="98">
        <v>62368.833999999995</v>
      </c>
      <c r="H98" s="18"/>
      <c r="I98" s="18"/>
      <c r="J98" s="18"/>
      <c r="K98" s="18"/>
      <c r="L98" s="18"/>
    </row>
    <row r="99" spans="1:12" ht="24.95" customHeight="1" x14ac:dyDescent="0.25">
      <c r="A99" s="128"/>
      <c r="B99" s="129"/>
      <c r="C99" s="102" t="s">
        <v>33</v>
      </c>
      <c r="D99" s="100">
        <v>32880.228999999999</v>
      </c>
      <c r="E99" s="100">
        <v>33507.453000000001</v>
      </c>
      <c r="F99" s="100">
        <v>32815.213000000003</v>
      </c>
      <c r="G99" s="98">
        <v>37334.686754000002</v>
      </c>
      <c r="H99" s="18"/>
      <c r="I99" s="18"/>
      <c r="J99" s="18"/>
      <c r="K99" s="18"/>
      <c r="L99" s="18"/>
    </row>
    <row r="100" spans="1:12" ht="24.95" customHeight="1" x14ac:dyDescent="0.25">
      <c r="A100" s="128"/>
      <c r="B100" s="129"/>
      <c r="C100" s="104" t="s">
        <v>25</v>
      </c>
      <c r="D100" s="101">
        <v>134901.52299999999</v>
      </c>
      <c r="E100" s="101">
        <v>135229.31599999999</v>
      </c>
      <c r="F100" s="101">
        <v>139065.88200000001</v>
      </c>
      <c r="G100" s="99">
        <v>158372.62275400001</v>
      </c>
      <c r="H100" s="18"/>
      <c r="I100" s="18"/>
      <c r="J100" s="18"/>
      <c r="K100" s="18"/>
      <c r="L100" s="18"/>
    </row>
    <row r="101" spans="1:1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 customHeight="1" x14ac:dyDescent="0.25">
      <c r="A102" s="20" t="s">
        <v>51</v>
      </c>
      <c r="B102" s="21"/>
      <c r="C102" s="21"/>
      <c r="D102" s="21"/>
      <c r="E102" s="18"/>
      <c r="F102" s="18"/>
      <c r="G102" s="18"/>
      <c r="H102" s="18"/>
      <c r="I102" s="18"/>
      <c r="J102" s="18"/>
      <c r="K102" s="18"/>
      <c r="L102" s="18"/>
    </row>
    <row r="103" spans="1:12" ht="12.75" customHeight="1" x14ac:dyDescent="0.25">
      <c r="A103" s="22" t="s">
        <v>52</v>
      </c>
      <c r="B103" s="22"/>
      <c r="C103" s="22"/>
      <c r="D103" s="22"/>
      <c r="E103" s="18"/>
      <c r="F103" s="18"/>
      <c r="G103" s="18"/>
      <c r="H103" s="18"/>
      <c r="I103" s="18"/>
      <c r="J103" s="18" t="s">
        <v>15</v>
      </c>
      <c r="K103" s="18"/>
      <c r="L103" s="18"/>
    </row>
    <row r="118" spans="1:9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53" spans="1:9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</row>
  </sheetData>
  <mergeCells count="38">
    <mergeCell ref="A1:L1"/>
    <mergeCell ref="A2:L2"/>
    <mergeCell ref="A29:L29"/>
    <mergeCell ref="A30:L30"/>
    <mergeCell ref="A57:L57"/>
    <mergeCell ref="A10:A13"/>
    <mergeCell ref="B10:B13"/>
    <mergeCell ref="A18:A21"/>
    <mergeCell ref="B18:B21"/>
    <mergeCell ref="A34:A37"/>
    <mergeCell ref="B34:B37"/>
    <mergeCell ref="A6:A9"/>
    <mergeCell ref="B6:B9"/>
    <mergeCell ref="A14:A17"/>
    <mergeCell ref="B14:B17"/>
    <mergeCell ref="A74:A77"/>
    <mergeCell ref="B74:B77"/>
    <mergeCell ref="A38:A41"/>
    <mergeCell ref="B38:B41"/>
    <mergeCell ref="A46:A49"/>
    <mergeCell ref="B46:B49"/>
    <mergeCell ref="A70:A73"/>
    <mergeCell ref="B70:B73"/>
    <mergeCell ref="A58:L58"/>
    <mergeCell ref="A66:A69"/>
    <mergeCell ref="B66:B69"/>
    <mergeCell ref="A62:A65"/>
    <mergeCell ref="B62:B65"/>
    <mergeCell ref="A42:A45"/>
    <mergeCell ref="B42:B45"/>
    <mergeCell ref="A84:L84"/>
    <mergeCell ref="A85:L85"/>
    <mergeCell ref="A97:A100"/>
    <mergeCell ref="B97:B100"/>
    <mergeCell ref="A93:A96"/>
    <mergeCell ref="B93:B96"/>
    <mergeCell ref="A89:A92"/>
    <mergeCell ref="B89:B92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R14" sqref="R14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39" t="s">
        <v>141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 customHeight="1" x14ac:dyDescent="0.25">
      <c r="A2" s="140" t="s">
        <v>142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35" t="s">
        <v>86</v>
      </c>
      <c r="B5" s="135" t="s">
        <v>71</v>
      </c>
      <c r="C5" s="135" t="s">
        <v>87</v>
      </c>
      <c r="D5" s="135" t="s">
        <v>88</v>
      </c>
      <c r="E5" s="135" t="s">
        <v>89</v>
      </c>
      <c r="F5" s="135" t="s">
        <v>90</v>
      </c>
      <c r="G5" s="135" t="s">
        <v>91</v>
      </c>
      <c r="H5" s="135" t="s">
        <v>92</v>
      </c>
      <c r="I5" s="135" t="s">
        <v>93</v>
      </c>
      <c r="J5" s="135" t="s">
        <v>94</v>
      </c>
      <c r="K5" s="135" t="s">
        <v>95</v>
      </c>
      <c r="L5" s="135" t="s">
        <v>96</v>
      </c>
      <c r="M5" s="135" t="s">
        <v>97</v>
      </c>
      <c r="N5" s="135" t="s">
        <v>98</v>
      </c>
    </row>
    <row r="6" spans="1:14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2.7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7.25" customHeight="1" x14ac:dyDescent="0.25">
      <c r="A11" s="54" t="s">
        <v>0</v>
      </c>
      <c r="B11" s="55">
        <v>544</v>
      </c>
      <c r="C11" s="55">
        <v>0</v>
      </c>
      <c r="D11" s="55">
        <v>76</v>
      </c>
      <c r="E11" s="55">
        <v>0</v>
      </c>
      <c r="F11" s="55">
        <v>0</v>
      </c>
      <c r="G11" s="55">
        <v>163</v>
      </c>
      <c r="H11" s="55">
        <v>11</v>
      </c>
      <c r="I11" s="55">
        <v>0</v>
      </c>
      <c r="J11" s="55">
        <v>0</v>
      </c>
      <c r="K11" s="55">
        <v>0</v>
      </c>
      <c r="L11" s="55">
        <v>0</v>
      </c>
      <c r="M11" s="55">
        <v>26454</v>
      </c>
      <c r="N11" s="56">
        <v>27248</v>
      </c>
    </row>
    <row r="12" spans="1:14" ht="17.25" customHeight="1" x14ac:dyDescent="0.25">
      <c r="A12" s="37" t="s">
        <v>1</v>
      </c>
      <c r="B12" s="36">
        <v>42.486000000000004</v>
      </c>
      <c r="C12" s="36">
        <v>784.096</v>
      </c>
      <c r="D12" s="36">
        <v>262.363</v>
      </c>
      <c r="E12" s="36">
        <v>301.85199999999998</v>
      </c>
      <c r="F12" s="36">
        <v>167.32499999999999</v>
      </c>
      <c r="G12" s="36">
        <v>90.703999999999994</v>
      </c>
      <c r="H12" s="36">
        <v>298.62900000000002</v>
      </c>
      <c r="I12" s="36">
        <v>151.67700000000002</v>
      </c>
      <c r="J12" s="36">
        <v>35.558</v>
      </c>
      <c r="K12" s="36">
        <v>0</v>
      </c>
      <c r="L12" s="36">
        <v>105.40299999999999</v>
      </c>
      <c r="M12" s="36">
        <v>2213.866</v>
      </c>
      <c r="N12" s="57">
        <v>4453.9589999999998</v>
      </c>
    </row>
    <row r="13" spans="1:14" ht="17.25" customHeight="1" x14ac:dyDescent="0.25">
      <c r="A13" s="37" t="s">
        <v>2</v>
      </c>
      <c r="B13" s="36">
        <v>417</v>
      </c>
      <c r="C13" s="36">
        <v>1514</v>
      </c>
      <c r="D13" s="36">
        <v>160</v>
      </c>
      <c r="E13" s="36">
        <v>216</v>
      </c>
      <c r="F13" s="36">
        <v>0</v>
      </c>
      <c r="G13" s="36">
        <v>119</v>
      </c>
      <c r="H13" s="36">
        <v>0</v>
      </c>
      <c r="I13" s="36">
        <v>0</v>
      </c>
      <c r="J13" s="36">
        <v>0</v>
      </c>
      <c r="K13" s="36">
        <v>343</v>
      </c>
      <c r="L13" s="36">
        <v>0</v>
      </c>
      <c r="M13" s="36">
        <v>1476.289</v>
      </c>
      <c r="N13" s="57">
        <v>4245.2889999999998</v>
      </c>
    </row>
    <row r="14" spans="1:14" ht="17.25" customHeight="1" x14ac:dyDescent="0.25">
      <c r="A14" s="37" t="s">
        <v>3</v>
      </c>
      <c r="B14" s="36">
        <v>16.388999999999999</v>
      </c>
      <c r="C14" s="36">
        <v>321.80499999999995</v>
      </c>
      <c r="D14" s="36">
        <v>50.244</v>
      </c>
      <c r="E14" s="36">
        <v>0</v>
      </c>
      <c r="F14" s="36">
        <v>0</v>
      </c>
      <c r="G14" s="36">
        <v>292.863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1015.155</v>
      </c>
      <c r="N14" s="57">
        <v>1696.4559999999999</v>
      </c>
    </row>
    <row r="15" spans="1:14" ht="17.25" customHeight="1" x14ac:dyDescent="0.25">
      <c r="A15" s="37" t="s">
        <v>4</v>
      </c>
      <c r="B15" s="36">
        <v>35</v>
      </c>
      <c r="C15" s="36">
        <v>258</v>
      </c>
      <c r="D15" s="36">
        <v>0</v>
      </c>
      <c r="E15" s="36">
        <v>0</v>
      </c>
      <c r="F15" s="36">
        <v>0</v>
      </c>
      <c r="G15" s="36">
        <v>115</v>
      </c>
      <c r="H15" s="36">
        <v>0</v>
      </c>
      <c r="I15" s="36">
        <v>0</v>
      </c>
      <c r="J15" s="36">
        <v>0</v>
      </c>
      <c r="K15" s="36">
        <v>87</v>
      </c>
      <c r="L15" s="36">
        <v>0</v>
      </c>
      <c r="M15" s="36">
        <v>752</v>
      </c>
      <c r="N15" s="57">
        <v>1247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110.187</v>
      </c>
      <c r="E16" s="36">
        <v>0</v>
      </c>
      <c r="F16" s="36">
        <v>0</v>
      </c>
      <c r="G16" s="36">
        <v>4.399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76.144000000000005</v>
      </c>
      <c r="N16" s="57">
        <v>190.73</v>
      </c>
    </row>
    <row r="17" spans="1:14" ht="17.25" customHeight="1" x14ac:dyDescent="0.25">
      <c r="A17" s="37" t="s">
        <v>6</v>
      </c>
      <c r="B17" s="36">
        <v>0</v>
      </c>
      <c r="C17" s="36">
        <v>200.554</v>
      </c>
      <c r="D17" s="36">
        <v>99.430999999999997</v>
      </c>
      <c r="E17" s="36">
        <v>138.88800000000001</v>
      </c>
      <c r="F17" s="36">
        <v>10.693000000000001</v>
      </c>
      <c r="G17" s="36">
        <v>99.730999999999995</v>
      </c>
      <c r="H17" s="36">
        <v>29.411999999999999</v>
      </c>
      <c r="I17" s="36">
        <v>21.823</v>
      </c>
      <c r="J17" s="36">
        <v>12.542000000000002</v>
      </c>
      <c r="K17" s="36">
        <v>121.26600000000001</v>
      </c>
      <c r="L17" s="36">
        <v>111.723</v>
      </c>
      <c r="M17" s="36">
        <v>903.4190000000001</v>
      </c>
      <c r="N17" s="57">
        <v>1749.482</v>
      </c>
    </row>
    <row r="18" spans="1:14" ht="17.25" customHeight="1" x14ac:dyDescent="0.25">
      <c r="A18" s="37" t="s">
        <v>7</v>
      </c>
      <c r="B18" s="36">
        <v>0</v>
      </c>
      <c r="C18" s="36">
        <v>21.876000000000001</v>
      </c>
      <c r="D18" s="36">
        <v>11.481999999999999</v>
      </c>
      <c r="E18" s="36">
        <v>0</v>
      </c>
      <c r="F18" s="36">
        <v>2.1080000000000001</v>
      </c>
      <c r="G18" s="36">
        <v>12.055</v>
      </c>
      <c r="H18" s="36">
        <v>15.477</v>
      </c>
      <c r="I18" s="36">
        <v>2.7220000000000004</v>
      </c>
      <c r="J18" s="36">
        <v>0</v>
      </c>
      <c r="K18" s="36">
        <v>0</v>
      </c>
      <c r="L18" s="36">
        <v>0</v>
      </c>
      <c r="M18" s="36">
        <v>116.846</v>
      </c>
      <c r="N18" s="57">
        <v>182.566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20</v>
      </c>
      <c r="E19" s="36">
        <v>3</v>
      </c>
      <c r="F19" s="36">
        <v>3</v>
      </c>
      <c r="G19" s="36">
        <v>14</v>
      </c>
      <c r="H19" s="36">
        <v>32</v>
      </c>
      <c r="I19" s="36">
        <v>3</v>
      </c>
      <c r="J19" s="36">
        <v>5</v>
      </c>
      <c r="K19" s="36">
        <v>0</v>
      </c>
      <c r="L19" s="36">
        <v>49</v>
      </c>
      <c r="M19" s="36">
        <v>97</v>
      </c>
      <c r="N19" s="57">
        <v>226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3245.1819999999998</v>
      </c>
      <c r="N20" s="57">
        <v>3245.1819999999998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2212.4520000000002</v>
      </c>
      <c r="N21" s="57">
        <v>2212.4520000000002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0.91500000000000004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434.94099999999997</v>
      </c>
      <c r="N22" s="57">
        <v>435.85599999999999</v>
      </c>
    </row>
    <row r="23" spans="1:14" ht="17.25" customHeight="1" x14ac:dyDescent="0.25">
      <c r="A23" s="37" t="s">
        <v>55</v>
      </c>
      <c r="B23" s="36">
        <v>0</v>
      </c>
      <c r="C23" s="36">
        <v>20.448999999999998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71.027999999999992</v>
      </c>
      <c r="N23" s="57">
        <v>91.47699999999999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571.65</v>
      </c>
      <c r="N24" s="67">
        <v>571.65</v>
      </c>
    </row>
    <row r="25" spans="1:14" ht="39.950000000000003" customHeight="1" x14ac:dyDescent="0.25">
      <c r="A25" s="123" t="s">
        <v>85</v>
      </c>
      <c r="B25" s="125">
        <f>SUM(B11:B24)</f>
        <v>1054.875</v>
      </c>
      <c r="C25" s="125">
        <f t="shared" ref="C25:N25" si="0">SUM(C11:C24)</f>
        <v>3120.78</v>
      </c>
      <c r="D25" s="125">
        <f t="shared" si="0"/>
        <v>790.62199999999996</v>
      </c>
      <c r="E25" s="125">
        <f t="shared" si="0"/>
        <v>659.74</v>
      </c>
      <c r="F25" s="125">
        <f t="shared" si="0"/>
        <v>183.126</v>
      </c>
      <c r="G25" s="125">
        <f t="shared" si="0"/>
        <v>910.75199999999995</v>
      </c>
      <c r="H25" s="125">
        <f t="shared" si="0"/>
        <v>386.51799999999997</v>
      </c>
      <c r="I25" s="125">
        <f t="shared" si="0"/>
        <v>179.22200000000004</v>
      </c>
      <c r="J25" s="125">
        <f t="shared" si="0"/>
        <v>53.1</v>
      </c>
      <c r="K25" s="125">
        <f t="shared" si="0"/>
        <v>551.26599999999996</v>
      </c>
      <c r="L25" s="125">
        <f t="shared" si="0"/>
        <v>266.12599999999998</v>
      </c>
      <c r="M25" s="125">
        <f t="shared" si="0"/>
        <v>39639.971999999994</v>
      </c>
      <c r="N25" s="125">
        <f t="shared" si="0"/>
        <v>47796.098999999995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" zoomScaleNormal="100" zoomScaleSheetLayoutView="100" workbookViewId="0">
      <selection activeCell="R13" sqref="R13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39" t="s">
        <v>143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 customHeight="1" x14ac:dyDescent="0.25">
      <c r="A2" s="140" t="s">
        <v>144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35" t="s">
        <v>86</v>
      </c>
      <c r="B5" s="135" t="s">
        <v>71</v>
      </c>
      <c r="C5" s="135" t="s">
        <v>87</v>
      </c>
      <c r="D5" s="135" t="s">
        <v>88</v>
      </c>
      <c r="E5" s="135" t="s">
        <v>89</v>
      </c>
      <c r="F5" s="135" t="s">
        <v>90</v>
      </c>
      <c r="G5" s="135" t="s">
        <v>91</v>
      </c>
      <c r="H5" s="135" t="s">
        <v>92</v>
      </c>
      <c r="I5" s="135" t="s">
        <v>93</v>
      </c>
      <c r="J5" s="135" t="s">
        <v>94</v>
      </c>
      <c r="K5" s="135" t="s">
        <v>95</v>
      </c>
      <c r="L5" s="135" t="s">
        <v>96</v>
      </c>
      <c r="M5" s="135" t="s">
        <v>97</v>
      </c>
      <c r="N5" s="135" t="s">
        <v>98</v>
      </c>
    </row>
    <row r="6" spans="1:14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2.7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7.25" customHeight="1" x14ac:dyDescent="0.25">
      <c r="A11" s="54" t="s">
        <v>0</v>
      </c>
      <c r="B11" s="55">
        <v>544</v>
      </c>
      <c r="C11" s="55">
        <v>0</v>
      </c>
      <c r="D11" s="55">
        <v>76</v>
      </c>
      <c r="E11" s="55">
        <v>0</v>
      </c>
      <c r="F11" s="55">
        <v>0</v>
      </c>
      <c r="G11" s="55">
        <v>121</v>
      </c>
      <c r="H11" s="55">
        <v>11</v>
      </c>
      <c r="I11" s="55">
        <v>0</v>
      </c>
      <c r="J11" s="55">
        <v>0</v>
      </c>
      <c r="K11" s="55">
        <v>0</v>
      </c>
      <c r="L11" s="55">
        <v>0</v>
      </c>
      <c r="M11" s="55">
        <v>28128</v>
      </c>
      <c r="N11" s="56">
        <v>28880</v>
      </c>
    </row>
    <row r="12" spans="1:14" ht="17.25" customHeight="1" x14ac:dyDescent="0.25">
      <c r="A12" s="37" t="s">
        <v>1</v>
      </c>
      <c r="B12" s="36">
        <v>30.881</v>
      </c>
      <c r="C12" s="36">
        <v>800.02500000000009</v>
      </c>
      <c r="D12" s="36">
        <v>331.34699999999998</v>
      </c>
      <c r="E12" s="36">
        <v>396.67</v>
      </c>
      <c r="F12" s="36">
        <v>180.85</v>
      </c>
      <c r="G12" s="36">
        <v>131.02699999999999</v>
      </c>
      <c r="H12" s="36">
        <v>329.55500000000001</v>
      </c>
      <c r="I12" s="36">
        <v>158.47399999999999</v>
      </c>
      <c r="J12" s="36">
        <v>38.294000000000004</v>
      </c>
      <c r="K12" s="36">
        <v>0</v>
      </c>
      <c r="L12" s="36">
        <v>119.60599999999999</v>
      </c>
      <c r="M12" s="36">
        <v>2392.1889999999999</v>
      </c>
      <c r="N12" s="57">
        <v>4908.9179999999997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3107</v>
      </c>
      <c r="N13" s="57">
        <v>3107</v>
      </c>
    </row>
    <row r="14" spans="1:14" ht="17.25" customHeight="1" x14ac:dyDescent="0.25">
      <c r="A14" s="37" t="s">
        <v>3</v>
      </c>
      <c r="B14" s="36">
        <v>3.8010000000000002</v>
      </c>
      <c r="C14" s="36">
        <v>367.30599999999998</v>
      </c>
      <c r="D14" s="36">
        <v>62.727000000000004</v>
      </c>
      <c r="E14" s="36">
        <v>0</v>
      </c>
      <c r="F14" s="36">
        <v>0</v>
      </c>
      <c r="G14" s="36">
        <v>270.16500000000002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1101.019</v>
      </c>
      <c r="N14" s="57">
        <v>1805.0179999999998</v>
      </c>
    </row>
    <row r="15" spans="1:14" ht="17.25" customHeight="1" x14ac:dyDescent="0.25">
      <c r="A15" s="37" t="s">
        <v>4</v>
      </c>
      <c r="B15" s="36">
        <v>58</v>
      </c>
      <c r="C15" s="36">
        <v>263</v>
      </c>
      <c r="D15" s="36">
        <v>0</v>
      </c>
      <c r="E15" s="36">
        <v>0</v>
      </c>
      <c r="F15" s="36">
        <v>0</v>
      </c>
      <c r="G15" s="36">
        <v>223</v>
      </c>
      <c r="H15" s="36">
        <v>0</v>
      </c>
      <c r="I15" s="36">
        <v>0</v>
      </c>
      <c r="J15" s="36">
        <v>0</v>
      </c>
      <c r="K15" s="36">
        <v>102</v>
      </c>
      <c r="L15" s="36">
        <v>0</v>
      </c>
      <c r="M15" s="36">
        <v>733</v>
      </c>
      <c r="N15" s="57">
        <v>1379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123.509</v>
      </c>
      <c r="N16" s="57">
        <v>123.509</v>
      </c>
    </row>
    <row r="17" spans="1:14" ht="17.25" customHeight="1" x14ac:dyDescent="0.25">
      <c r="A17" s="37" t="s">
        <v>6</v>
      </c>
      <c r="B17" s="36">
        <v>0</v>
      </c>
      <c r="C17" s="36">
        <v>190.732</v>
      </c>
      <c r="D17" s="36">
        <v>95.202000000000012</v>
      </c>
      <c r="E17" s="36">
        <v>179.41800000000001</v>
      </c>
      <c r="F17" s="36">
        <v>11.46</v>
      </c>
      <c r="G17" s="36">
        <v>100.31700000000001</v>
      </c>
      <c r="H17" s="36">
        <v>28.436</v>
      </c>
      <c r="I17" s="36">
        <v>14.755000000000001</v>
      </c>
      <c r="J17" s="36">
        <v>10.731999999999999</v>
      </c>
      <c r="K17" s="36">
        <v>50.204999999999998</v>
      </c>
      <c r="L17" s="36">
        <v>109.693</v>
      </c>
      <c r="M17" s="36">
        <v>978.97699999999998</v>
      </c>
      <c r="N17" s="57">
        <v>1769.9270000000001</v>
      </c>
    </row>
    <row r="18" spans="1:14" ht="17.25" customHeight="1" x14ac:dyDescent="0.25">
      <c r="A18" s="37" t="s">
        <v>7</v>
      </c>
      <c r="B18" s="36">
        <v>0</v>
      </c>
      <c r="C18" s="36">
        <v>2.3849999999999998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179.315</v>
      </c>
      <c r="N18" s="57">
        <v>181.7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21</v>
      </c>
      <c r="E19" s="36">
        <v>4</v>
      </c>
      <c r="F19" s="36">
        <v>3</v>
      </c>
      <c r="G19" s="36">
        <v>22</v>
      </c>
      <c r="H19" s="36">
        <v>31</v>
      </c>
      <c r="I19" s="36">
        <v>5</v>
      </c>
      <c r="J19" s="36">
        <v>8</v>
      </c>
      <c r="K19" s="36">
        <v>0</v>
      </c>
      <c r="L19" s="36">
        <v>57</v>
      </c>
      <c r="M19" s="36">
        <v>123</v>
      </c>
      <c r="N19" s="57">
        <v>274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3137.0250000000001</v>
      </c>
      <c r="N20" s="57">
        <v>3137.0250000000001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2745.596</v>
      </c>
      <c r="N21" s="57">
        <v>2745.596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2.5169999999999999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334.12599999999998</v>
      </c>
      <c r="N22" s="57">
        <v>336.64300000000003</v>
      </c>
    </row>
    <row r="23" spans="1:14" ht="17.25" customHeight="1" x14ac:dyDescent="0.25">
      <c r="A23" s="37" t="s">
        <v>55</v>
      </c>
      <c r="B23" s="36">
        <v>0</v>
      </c>
      <c r="C23" s="36">
        <v>21.326999999999998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100.785</v>
      </c>
      <c r="N23" s="57">
        <v>122.11199999999999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583.75</v>
      </c>
      <c r="N24" s="67">
        <v>583.75</v>
      </c>
    </row>
    <row r="25" spans="1:14" ht="39.950000000000003" customHeight="1" x14ac:dyDescent="0.25">
      <c r="A25" s="123" t="s">
        <v>85</v>
      </c>
      <c r="B25" s="125">
        <f>SUM(B11:B24)</f>
        <v>636.68200000000002</v>
      </c>
      <c r="C25" s="125">
        <f t="shared" ref="C25:N25" si="0">SUM(C11:C24)</f>
        <v>1644.7750000000001</v>
      </c>
      <c r="D25" s="125">
        <f t="shared" si="0"/>
        <v>588.79300000000001</v>
      </c>
      <c r="E25" s="125">
        <f t="shared" si="0"/>
        <v>580.08799999999997</v>
      </c>
      <c r="F25" s="125">
        <f t="shared" si="0"/>
        <v>195.31</v>
      </c>
      <c r="G25" s="125">
        <f t="shared" si="0"/>
        <v>867.50900000000001</v>
      </c>
      <c r="H25" s="125">
        <f t="shared" si="0"/>
        <v>399.99099999999999</v>
      </c>
      <c r="I25" s="125">
        <f t="shared" si="0"/>
        <v>178.22899999999998</v>
      </c>
      <c r="J25" s="125">
        <f t="shared" si="0"/>
        <v>57.026000000000003</v>
      </c>
      <c r="K25" s="125">
        <f t="shared" si="0"/>
        <v>152.20499999999998</v>
      </c>
      <c r="L25" s="125">
        <f t="shared" si="0"/>
        <v>286.29899999999998</v>
      </c>
      <c r="M25" s="125">
        <f t="shared" si="0"/>
        <v>43767.290999999997</v>
      </c>
      <c r="N25" s="125">
        <f t="shared" si="0"/>
        <v>49354.197999999997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" zoomScaleNormal="100" zoomScaleSheetLayoutView="100" workbookViewId="0">
      <selection activeCell="Q15" sqref="Q15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39" t="s">
        <v>145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 customHeight="1" x14ac:dyDescent="0.25">
      <c r="A2" s="140" t="s">
        <v>146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35" t="s">
        <v>86</v>
      </c>
      <c r="B5" s="135" t="s">
        <v>71</v>
      </c>
      <c r="C5" s="135" t="s">
        <v>87</v>
      </c>
      <c r="D5" s="135" t="s">
        <v>88</v>
      </c>
      <c r="E5" s="135" t="s">
        <v>89</v>
      </c>
      <c r="F5" s="135" t="s">
        <v>90</v>
      </c>
      <c r="G5" s="135" t="s">
        <v>91</v>
      </c>
      <c r="H5" s="135" t="s">
        <v>92</v>
      </c>
      <c r="I5" s="135" t="s">
        <v>93</v>
      </c>
      <c r="J5" s="135" t="s">
        <v>94</v>
      </c>
      <c r="K5" s="135" t="s">
        <v>95</v>
      </c>
      <c r="L5" s="135" t="s">
        <v>96</v>
      </c>
      <c r="M5" s="135" t="s">
        <v>97</v>
      </c>
      <c r="N5" s="135" t="s">
        <v>98</v>
      </c>
    </row>
    <row r="6" spans="1:14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2.7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7.25" customHeight="1" x14ac:dyDescent="0.25">
      <c r="A11" s="54" t="s">
        <v>0</v>
      </c>
      <c r="B11" s="55">
        <v>401</v>
      </c>
      <c r="C11" s="55">
        <v>136</v>
      </c>
      <c r="D11" s="55">
        <v>774</v>
      </c>
      <c r="E11" s="55">
        <v>405</v>
      </c>
      <c r="F11" s="55">
        <v>277</v>
      </c>
      <c r="G11" s="55">
        <v>329</v>
      </c>
      <c r="H11" s="55">
        <v>4</v>
      </c>
      <c r="I11" s="55">
        <v>0</v>
      </c>
      <c r="J11" s="55">
        <v>0</v>
      </c>
      <c r="K11" s="55">
        <v>0</v>
      </c>
      <c r="L11" s="55">
        <v>0</v>
      </c>
      <c r="M11" s="55">
        <v>27099</v>
      </c>
      <c r="N11" s="56">
        <v>29425</v>
      </c>
    </row>
    <row r="12" spans="1:14" ht="17.25" customHeight="1" x14ac:dyDescent="0.25">
      <c r="A12" s="37" t="s">
        <v>1</v>
      </c>
      <c r="B12" s="36">
        <v>62.519999999999996</v>
      </c>
      <c r="C12" s="36">
        <v>823.73099999999999</v>
      </c>
      <c r="D12" s="36">
        <v>202.02100000000002</v>
      </c>
      <c r="E12" s="36">
        <v>385.00599999999997</v>
      </c>
      <c r="F12" s="36">
        <v>210.47499999999999</v>
      </c>
      <c r="G12" s="36">
        <v>122.54</v>
      </c>
      <c r="H12" s="36">
        <v>382.34399999999999</v>
      </c>
      <c r="I12" s="36">
        <v>160.096</v>
      </c>
      <c r="J12" s="36">
        <v>31.289000000000001</v>
      </c>
      <c r="K12" s="36">
        <v>0</v>
      </c>
      <c r="L12" s="36">
        <v>114.83200000000001</v>
      </c>
      <c r="M12" s="36">
        <v>2213.6190000000001</v>
      </c>
      <c r="N12" s="57">
        <v>4708.473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4652</v>
      </c>
      <c r="N13" s="57">
        <v>4652</v>
      </c>
    </row>
    <row r="14" spans="1:14" ht="17.25" customHeight="1" x14ac:dyDescent="0.25">
      <c r="A14" s="37" t="s">
        <v>3</v>
      </c>
      <c r="B14" s="36">
        <v>28.690999999999999</v>
      </c>
      <c r="C14" s="36">
        <v>333.87200000000001</v>
      </c>
      <c r="D14" s="36">
        <v>32.276000000000003</v>
      </c>
      <c r="E14" s="36">
        <v>0</v>
      </c>
      <c r="F14" s="36">
        <v>0</v>
      </c>
      <c r="G14" s="36">
        <v>296.69799999999998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1417.4450000000002</v>
      </c>
      <c r="N14" s="57">
        <v>2108.982</v>
      </c>
    </row>
    <row r="15" spans="1:14" ht="17.25" customHeight="1" x14ac:dyDescent="0.25">
      <c r="A15" s="37" t="s">
        <v>4</v>
      </c>
      <c r="B15" s="36">
        <v>73</v>
      </c>
      <c r="C15" s="36">
        <v>251</v>
      </c>
      <c r="D15" s="36">
        <v>0</v>
      </c>
      <c r="E15" s="36">
        <v>0</v>
      </c>
      <c r="F15" s="36">
        <v>0</v>
      </c>
      <c r="G15" s="36">
        <v>211</v>
      </c>
      <c r="H15" s="36">
        <v>0</v>
      </c>
      <c r="I15" s="36">
        <v>0</v>
      </c>
      <c r="J15" s="36">
        <v>0</v>
      </c>
      <c r="K15" s="36">
        <v>132</v>
      </c>
      <c r="L15" s="36">
        <v>0</v>
      </c>
      <c r="M15" s="36">
        <v>841</v>
      </c>
      <c r="N15" s="57">
        <v>1508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148.51299999999998</v>
      </c>
      <c r="N16" s="57">
        <v>148.51299999999998</v>
      </c>
    </row>
    <row r="17" spans="1:14" ht="17.25" customHeight="1" x14ac:dyDescent="0.25">
      <c r="A17" s="37" t="s">
        <v>6</v>
      </c>
      <c r="B17" s="36">
        <v>0</v>
      </c>
      <c r="C17" s="36">
        <v>203.30500000000001</v>
      </c>
      <c r="D17" s="36">
        <v>130.68200000000002</v>
      </c>
      <c r="E17" s="36">
        <v>155.739</v>
      </c>
      <c r="F17" s="36">
        <v>12.675000000000001</v>
      </c>
      <c r="G17" s="36">
        <v>97.808999999999997</v>
      </c>
      <c r="H17" s="36">
        <v>38.757999999999996</v>
      </c>
      <c r="I17" s="36">
        <v>17.509</v>
      </c>
      <c r="J17" s="36">
        <v>11.274999999999999</v>
      </c>
      <c r="K17" s="36">
        <v>74.260999999999996</v>
      </c>
      <c r="L17" s="36">
        <v>125.715</v>
      </c>
      <c r="M17" s="36">
        <v>1094.396</v>
      </c>
      <c r="N17" s="57">
        <v>1962.124</v>
      </c>
    </row>
    <row r="18" spans="1:14" ht="17.25" customHeight="1" x14ac:dyDescent="0.25">
      <c r="A18" s="37" t="s">
        <v>7</v>
      </c>
      <c r="B18" s="36">
        <v>0</v>
      </c>
      <c r="C18" s="36">
        <v>0.36099999999999999</v>
      </c>
      <c r="D18" s="36">
        <v>0.14799999999999999</v>
      </c>
      <c r="E18" s="36">
        <v>0</v>
      </c>
      <c r="F18" s="36">
        <v>0</v>
      </c>
      <c r="G18" s="36">
        <v>0.29499999999999998</v>
      </c>
      <c r="H18" s="36">
        <v>7.2999999999999995E-2</v>
      </c>
      <c r="I18" s="36">
        <v>0.14799999999999999</v>
      </c>
      <c r="J18" s="36">
        <v>0</v>
      </c>
      <c r="K18" s="36">
        <v>0</v>
      </c>
      <c r="L18" s="36">
        <v>0</v>
      </c>
      <c r="M18" s="36">
        <v>183.286</v>
      </c>
      <c r="N18" s="57">
        <v>184.31100000000001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28</v>
      </c>
      <c r="E19" s="36">
        <v>1</v>
      </c>
      <c r="F19" s="36">
        <v>3</v>
      </c>
      <c r="G19" s="36">
        <v>24</v>
      </c>
      <c r="H19" s="36">
        <v>29</v>
      </c>
      <c r="I19" s="36">
        <v>6</v>
      </c>
      <c r="J19" s="36">
        <v>7</v>
      </c>
      <c r="K19" s="36">
        <v>0</v>
      </c>
      <c r="L19" s="36">
        <v>63</v>
      </c>
      <c r="M19" s="36">
        <v>129</v>
      </c>
      <c r="N19" s="57">
        <v>290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3358.7889999999998</v>
      </c>
      <c r="N20" s="57">
        <v>3358.7889999999998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2195.989</v>
      </c>
      <c r="N21" s="57">
        <v>2195.989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692.34199999999998</v>
      </c>
      <c r="N22" s="57">
        <v>692.34199999999998</v>
      </c>
    </row>
    <row r="23" spans="1:14" ht="17.25" customHeight="1" x14ac:dyDescent="0.25">
      <c r="A23" s="37" t="s">
        <v>55</v>
      </c>
      <c r="B23" s="36">
        <v>0</v>
      </c>
      <c r="C23" s="36">
        <v>13.812999999999999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83.929999999999993</v>
      </c>
      <c r="N23" s="57">
        <v>97.742999999999995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572.59</v>
      </c>
      <c r="N24" s="67">
        <v>572.59</v>
      </c>
    </row>
    <row r="25" spans="1:14" ht="39.950000000000003" customHeight="1" x14ac:dyDescent="0.25">
      <c r="A25" s="123" t="s">
        <v>85</v>
      </c>
      <c r="B25" s="125">
        <f>SUM(B11:B24)</f>
        <v>565.21100000000001</v>
      </c>
      <c r="C25" s="125">
        <f t="shared" ref="C25:N25" si="0">SUM(C11:C24)</f>
        <v>1762.0820000000003</v>
      </c>
      <c r="D25" s="125">
        <f t="shared" si="0"/>
        <v>1167.1269999999997</v>
      </c>
      <c r="E25" s="125">
        <f t="shared" si="0"/>
        <v>946.745</v>
      </c>
      <c r="F25" s="125">
        <f t="shared" si="0"/>
        <v>503.15000000000003</v>
      </c>
      <c r="G25" s="125">
        <f t="shared" si="0"/>
        <v>1081.3420000000001</v>
      </c>
      <c r="H25" s="125">
        <f t="shared" si="0"/>
        <v>454.17499999999995</v>
      </c>
      <c r="I25" s="125">
        <f t="shared" si="0"/>
        <v>183.75300000000001</v>
      </c>
      <c r="J25" s="125">
        <f t="shared" si="0"/>
        <v>49.564</v>
      </c>
      <c r="K25" s="125">
        <f t="shared" si="0"/>
        <v>206.261</v>
      </c>
      <c r="L25" s="125">
        <f t="shared" si="0"/>
        <v>303.54700000000003</v>
      </c>
      <c r="M25" s="125">
        <f t="shared" si="0"/>
        <v>44681.89899999999</v>
      </c>
      <c r="N25" s="125">
        <f t="shared" si="0"/>
        <v>51904.856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R17" sqref="R17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 customHeight="1" x14ac:dyDescent="0.25">
      <c r="A2" s="140" t="s">
        <v>148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35" t="s">
        <v>86</v>
      </c>
      <c r="B5" s="135" t="s">
        <v>71</v>
      </c>
      <c r="C5" s="135" t="s">
        <v>87</v>
      </c>
      <c r="D5" s="135" t="s">
        <v>88</v>
      </c>
      <c r="E5" s="135" t="s">
        <v>89</v>
      </c>
      <c r="F5" s="135" t="s">
        <v>90</v>
      </c>
      <c r="G5" s="135" t="s">
        <v>91</v>
      </c>
      <c r="H5" s="135" t="s">
        <v>92</v>
      </c>
      <c r="I5" s="135" t="s">
        <v>93</v>
      </c>
      <c r="J5" s="135" t="s">
        <v>94</v>
      </c>
      <c r="K5" s="135" t="s">
        <v>95</v>
      </c>
      <c r="L5" s="135" t="s">
        <v>96</v>
      </c>
      <c r="M5" s="135" t="s">
        <v>97</v>
      </c>
      <c r="N5" s="135" t="s">
        <v>98</v>
      </c>
    </row>
    <row r="6" spans="1:14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2.7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7.25" customHeight="1" x14ac:dyDescent="0.25">
      <c r="A11" s="54" t="s">
        <v>0</v>
      </c>
      <c r="B11" s="55">
        <v>433</v>
      </c>
      <c r="C11" s="55">
        <v>173</v>
      </c>
      <c r="D11" s="55">
        <v>682</v>
      </c>
      <c r="E11" s="55">
        <v>698</v>
      </c>
      <c r="F11" s="55">
        <v>66</v>
      </c>
      <c r="G11" s="55">
        <v>329</v>
      </c>
      <c r="H11" s="55">
        <v>9</v>
      </c>
      <c r="I11" s="55">
        <v>0</v>
      </c>
      <c r="J11" s="55">
        <v>0</v>
      </c>
      <c r="K11" s="55">
        <v>0</v>
      </c>
      <c r="L11" s="55">
        <v>0</v>
      </c>
      <c r="M11" s="55">
        <v>28339</v>
      </c>
      <c r="N11" s="56">
        <v>30729</v>
      </c>
    </row>
    <row r="12" spans="1:14" ht="17.25" customHeight="1" x14ac:dyDescent="0.25">
      <c r="A12" s="37" t="s">
        <v>1</v>
      </c>
      <c r="B12" s="36">
        <v>50.691999999999993</v>
      </c>
      <c r="C12" s="36">
        <v>844.63200000000006</v>
      </c>
      <c r="D12" s="36">
        <v>195.83499999999998</v>
      </c>
      <c r="E12" s="36">
        <v>350.46699999999998</v>
      </c>
      <c r="F12" s="36">
        <v>154.90799999999999</v>
      </c>
      <c r="G12" s="36">
        <v>92.913999999999987</v>
      </c>
      <c r="H12" s="36">
        <v>416.50599999999997</v>
      </c>
      <c r="I12" s="36">
        <v>132.37299999999999</v>
      </c>
      <c r="J12" s="36">
        <v>50.667000000000002</v>
      </c>
      <c r="K12" s="36">
        <v>0</v>
      </c>
      <c r="L12" s="36">
        <v>127.24099999999999</v>
      </c>
      <c r="M12" s="36">
        <v>2170.0969999999998</v>
      </c>
      <c r="N12" s="57">
        <v>4586.3320000000003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3170.114</v>
      </c>
      <c r="N13" s="57">
        <v>3170.114</v>
      </c>
    </row>
    <row r="14" spans="1:14" ht="17.25" customHeight="1" x14ac:dyDescent="0.25">
      <c r="A14" s="37" t="s">
        <v>3</v>
      </c>
      <c r="B14" s="36">
        <v>13.516</v>
      </c>
      <c r="C14" s="36">
        <v>351.39499999999998</v>
      </c>
      <c r="D14" s="36">
        <v>7.1820000000000004</v>
      </c>
      <c r="E14" s="36">
        <v>0</v>
      </c>
      <c r="F14" s="36">
        <v>0</v>
      </c>
      <c r="G14" s="36">
        <v>328.26100000000002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2330.1990000000001</v>
      </c>
      <c r="N14" s="57">
        <v>3030.5530000000003</v>
      </c>
    </row>
    <row r="15" spans="1:14" ht="17.25" customHeight="1" x14ac:dyDescent="0.25">
      <c r="A15" s="37" t="s">
        <v>4</v>
      </c>
      <c r="B15" s="36">
        <v>69</v>
      </c>
      <c r="C15" s="36">
        <v>226</v>
      </c>
      <c r="D15" s="36">
        <v>0</v>
      </c>
      <c r="E15" s="36">
        <v>0</v>
      </c>
      <c r="F15" s="36">
        <v>0</v>
      </c>
      <c r="G15" s="36">
        <v>183</v>
      </c>
      <c r="H15" s="36">
        <v>0</v>
      </c>
      <c r="I15" s="36">
        <v>0</v>
      </c>
      <c r="J15" s="36">
        <v>0</v>
      </c>
      <c r="K15" s="36">
        <v>102</v>
      </c>
      <c r="L15" s="36">
        <v>0</v>
      </c>
      <c r="M15" s="36">
        <v>802</v>
      </c>
      <c r="N15" s="57">
        <v>1382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212.35399999999998</v>
      </c>
      <c r="N16" s="57">
        <v>212.35399999999998</v>
      </c>
    </row>
    <row r="17" spans="1:14" ht="17.25" customHeight="1" x14ac:dyDescent="0.25">
      <c r="A17" s="37" t="s">
        <v>6</v>
      </c>
      <c r="B17" s="36">
        <v>0</v>
      </c>
      <c r="C17" s="36">
        <v>200.08099999999999</v>
      </c>
      <c r="D17" s="36">
        <v>123.928</v>
      </c>
      <c r="E17" s="36">
        <v>149.31</v>
      </c>
      <c r="F17" s="36">
        <v>17.053999999999998</v>
      </c>
      <c r="G17" s="36">
        <v>107.16799999999999</v>
      </c>
      <c r="H17" s="36">
        <v>39.608000000000004</v>
      </c>
      <c r="I17" s="36">
        <v>17.475000000000001</v>
      </c>
      <c r="J17" s="36">
        <v>14.283999999999999</v>
      </c>
      <c r="K17" s="36">
        <v>109.22800000000001</v>
      </c>
      <c r="L17" s="36">
        <v>123.941</v>
      </c>
      <c r="M17" s="36">
        <v>951.197</v>
      </c>
      <c r="N17" s="57">
        <v>1853.2740000000001</v>
      </c>
    </row>
    <row r="18" spans="1:14" ht="17.25" customHeight="1" x14ac:dyDescent="0.25">
      <c r="A18" s="37" t="s">
        <v>7</v>
      </c>
      <c r="B18" s="36">
        <v>0</v>
      </c>
      <c r="C18" s="36">
        <v>17.844000000000001</v>
      </c>
      <c r="D18" s="36">
        <v>10.032999999999999</v>
      </c>
      <c r="E18" s="36">
        <v>0</v>
      </c>
      <c r="F18" s="36">
        <v>1.85</v>
      </c>
      <c r="G18" s="36">
        <v>6.9380000000000006</v>
      </c>
      <c r="H18" s="36">
        <v>1.349</v>
      </c>
      <c r="I18" s="36">
        <v>2.4670000000000001</v>
      </c>
      <c r="J18" s="36">
        <v>0</v>
      </c>
      <c r="K18" s="36">
        <v>0</v>
      </c>
      <c r="L18" s="36">
        <v>0</v>
      </c>
      <c r="M18" s="36">
        <v>161.34199999999998</v>
      </c>
      <c r="N18" s="57">
        <v>201.82300000000001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24</v>
      </c>
      <c r="E19" s="36">
        <v>3</v>
      </c>
      <c r="F19" s="36">
        <v>3</v>
      </c>
      <c r="G19" s="36">
        <v>11</v>
      </c>
      <c r="H19" s="36">
        <v>31</v>
      </c>
      <c r="I19" s="36">
        <v>6</v>
      </c>
      <c r="J19" s="36">
        <v>7</v>
      </c>
      <c r="K19" s="36">
        <v>0</v>
      </c>
      <c r="L19" s="36">
        <v>57</v>
      </c>
      <c r="M19" s="36">
        <v>115</v>
      </c>
      <c r="N19" s="57">
        <v>257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3103.2340000000004</v>
      </c>
      <c r="N20" s="57">
        <v>3103.2340000000004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12080.296</v>
      </c>
      <c r="N21" s="57">
        <v>12080.296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</v>
      </c>
      <c r="E22" s="36">
        <v>0</v>
      </c>
      <c r="F22" s="36">
        <v>44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965.43000000000006</v>
      </c>
      <c r="N22" s="57">
        <v>1009.4300000000001</v>
      </c>
    </row>
    <row r="23" spans="1:14" ht="17.25" customHeight="1" x14ac:dyDescent="0.25">
      <c r="A23" s="37" t="s">
        <v>55</v>
      </c>
      <c r="B23" s="36">
        <v>0</v>
      </c>
      <c r="C23" s="36">
        <v>18.292000000000002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120.92699999999999</v>
      </c>
      <c r="N23" s="57">
        <v>139.21899999999999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614.24</v>
      </c>
      <c r="N24" s="67">
        <v>614.24</v>
      </c>
    </row>
    <row r="25" spans="1:14" ht="39.950000000000003" customHeight="1" x14ac:dyDescent="0.25">
      <c r="A25" s="123" t="s">
        <v>85</v>
      </c>
      <c r="B25" s="125">
        <f>SUM(B11:B24)</f>
        <v>566.20800000000008</v>
      </c>
      <c r="C25" s="125">
        <f t="shared" ref="C25:N25" si="0">SUM(C11:C24)</f>
        <v>1831.2439999999999</v>
      </c>
      <c r="D25" s="125">
        <f t="shared" si="0"/>
        <v>1042.9780000000001</v>
      </c>
      <c r="E25" s="125">
        <f t="shared" si="0"/>
        <v>1200.777</v>
      </c>
      <c r="F25" s="125">
        <f t="shared" si="0"/>
        <v>286.81200000000001</v>
      </c>
      <c r="G25" s="125">
        <f t="shared" si="0"/>
        <v>1058.2809999999999</v>
      </c>
      <c r="H25" s="125">
        <f t="shared" si="0"/>
        <v>497.46299999999997</v>
      </c>
      <c r="I25" s="125">
        <f t="shared" si="0"/>
        <v>158.315</v>
      </c>
      <c r="J25" s="125">
        <f t="shared" si="0"/>
        <v>71.950999999999993</v>
      </c>
      <c r="K25" s="125">
        <f t="shared" si="0"/>
        <v>211.22800000000001</v>
      </c>
      <c r="L25" s="125">
        <f t="shared" si="0"/>
        <v>308.18200000000002</v>
      </c>
      <c r="M25" s="125">
        <f t="shared" si="0"/>
        <v>55135.43</v>
      </c>
      <c r="N25" s="125">
        <f t="shared" si="0"/>
        <v>62368.868999999992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64" workbookViewId="0">
      <selection activeCell="K66" sqref="K66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41" t="s">
        <v>157</v>
      </c>
      <c r="B1" s="141"/>
      <c r="C1" s="141"/>
      <c r="D1" s="141"/>
      <c r="E1" s="141"/>
      <c r="F1" s="141"/>
      <c r="G1" s="141"/>
      <c r="H1" s="141"/>
      <c r="I1" s="68"/>
      <c r="J1" s="68"/>
      <c r="K1" s="68"/>
      <c r="L1" s="68"/>
      <c r="M1" s="11"/>
    </row>
    <row r="2" spans="1:13" ht="12.6" customHeight="1" x14ac:dyDescent="0.25">
      <c r="A2" s="145" t="s">
        <v>158</v>
      </c>
      <c r="B2" s="145"/>
      <c r="C2" s="145"/>
      <c r="D2" s="145"/>
      <c r="E2" s="145"/>
      <c r="F2" s="145"/>
      <c r="G2" s="145"/>
      <c r="H2" s="145"/>
      <c r="I2" s="69"/>
      <c r="J2" s="69"/>
      <c r="K2" s="69"/>
      <c r="L2" s="69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122</v>
      </c>
      <c r="H4" s="18"/>
      <c r="I4" s="18"/>
      <c r="J4" s="18"/>
      <c r="K4" s="18"/>
      <c r="L4" s="18"/>
    </row>
    <row r="5" spans="1:13" ht="24.95" customHeight="1" x14ac:dyDescent="0.25">
      <c r="A5" s="83" t="s">
        <v>16</v>
      </c>
      <c r="B5" s="83" t="s">
        <v>17</v>
      </c>
      <c r="C5" s="84"/>
      <c r="D5" s="85" t="s">
        <v>40</v>
      </c>
      <c r="E5" s="85" t="s">
        <v>41</v>
      </c>
      <c r="F5" s="82" t="s">
        <v>42</v>
      </c>
      <c r="G5" s="82" t="s">
        <v>43</v>
      </c>
      <c r="H5" s="18"/>
      <c r="I5" s="18"/>
      <c r="J5" s="18"/>
      <c r="K5" s="18"/>
      <c r="L5" s="18"/>
    </row>
    <row r="6" spans="1:13" ht="24.95" customHeight="1" x14ac:dyDescent="0.25">
      <c r="A6" s="143">
        <v>1</v>
      </c>
      <c r="B6" s="143" t="s">
        <v>0</v>
      </c>
      <c r="C6" s="120" t="s">
        <v>44</v>
      </c>
      <c r="D6" s="114">
        <v>555655</v>
      </c>
      <c r="E6" s="114">
        <v>570867</v>
      </c>
      <c r="F6" s="114">
        <v>621237</v>
      </c>
      <c r="G6" s="114">
        <v>606076</v>
      </c>
      <c r="H6" s="18"/>
      <c r="I6" s="18"/>
      <c r="J6" s="18"/>
      <c r="K6" s="18"/>
      <c r="L6" s="18"/>
    </row>
    <row r="7" spans="1:13" ht="24.95" customHeight="1" x14ac:dyDescent="0.25">
      <c r="A7" s="143"/>
      <c r="B7" s="143"/>
      <c r="C7" s="120" t="s">
        <v>45</v>
      </c>
      <c r="D7" s="114">
        <v>557981</v>
      </c>
      <c r="E7" s="114">
        <v>601421</v>
      </c>
      <c r="F7" s="114">
        <v>616081</v>
      </c>
      <c r="G7" s="114">
        <v>619362</v>
      </c>
      <c r="H7" s="18"/>
      <c r="I7" s="18"/>
      <c r="J7" s="18"/>
      <c r="K7" s="18"/>
      <c r="L7" s="18"/>
    </row>
    <row r="8" spans="1:13" ht="24.95" customHeight="1" x14ac:dyDescent="0.25">
      <c r="A8" s="143"/>
      <c r="B8" s="143"/>
      <c r="C8" s="120" t="s">
        <v>46</v>
      </c>
      <c r="D8" s="114">
        <v>1819461</v>
      </c>
      <c r="E8" s="114">
        <v>1769830</v>
      </c>
      <c r="F8" s="114">
        <v>1913842</v>
      </c>
      <c r="G8" s="114">
        <v>2064190</v>
      </c>
      <c r="H8" s="18"/>
      <c r="I8" s="18"/>
      <c r="J8" s="18"/>
      <c r="K8" s="18"/>
      <c r="L8" s="18"/>
    </row>
    <row r="9" spans="1:13" ht="24.95" customHeight="1" x14ac:dyDescent="0.25">
      <c r="A9" s="143"/>
      <c r="B9" s="143"/>
      <c r="C9" s="118" t="s">
        <v>39</v>
      </c>
      <c r="D9" s="113">
        <v>2933097</v>
      </c>
      <c r="E9" s="113">
        <v>2942118</v>
      </c>
      <c r="F9" s="113">
        <v>3151160</v>
      </c>
      <c r="G9" s="113">
        <v>3289628</v>
      </c>
      <c r="H9" s="18"/>
      <c r="I9" s="18"/>
      <c r="J9" s="18"/>
      <c r="K9" s="18"/>
      <c r="L9" s="18"/>
    </row>
    <row r="10" spans="1:13" ht="24.95" customHeight="1" x14ac:dyDescent="0.25">
      <c r="A10" s="143">
        <v>2</v>
      </c>
      <c r="B10" s="143" t="s">
        <v>1</v>
      </c>
      <c r="C10" s="120" t="s">
        <v>44</v>
      </c>
      <c r="D10" s="114">
        <v>175494</v>
      </c>
      <c r="E10" s="114">
        <v>174653</v>
      </c>
      <c r="F10" s="114">
        <v>184973</v>
      </c>
      <c r="G10" s="114">
        <v>180819</v>
      </c>
      <c r="H10" s="18"/>
      <c r="I10" s="18"/>
      <c r="J10" s="18"/>
      <c r="K10" s="18"/>
      <c r="L10" s="18"/>
    </row>
    <row r="11" spans="1:13" ht="24.95" customHeight="1" x14ac:dyDescent="0.25">
      <c r="A11" s="143"/>
      <c r="B11" s="143"/>
      <c r="C11" s="120" t="s">
        <v>47</v>
      </c>
      <c r="D11" s="114">
        <v>173236</v>
      </c>
      <c r="E11" s="114">
        <v>179418</v>
      </c>
      <c r="F11" s="114">
        <v>177493</v>
      </c>
      <c r="G11" s="114">
        <v>175694</v>
      </c>
      <c r="H11" s="25"/>
      <c r="I11" s="18"/>
      <c r="J11" s="18"/>
      <c r="K11" s="18"/>
      <c r="L11" s="18"/>
    </row>
    <row r="12" spans="1:13" ht="24.95" customHeight="1" x14ac:dyDescent="0.25">
      <c r="A12" s="143"/>
      <c r="B12" s="143"/>
      <c r="C12" s="120" t="s">
        <v>46</v>
      </c>
      <c r="D12" s="114">
        <v>22540</v>
      </c>
      <c r="E12" s="114">
        <v>19584</v>
      </c>
      <c r="F12" s="114">
        <v>24673</v>
      </c>
      <c r="G12" s="114">
        <v>21799</v>
      </c>
      <c r="H12" s="25"/>
      <c r="I12" s="18"/>
      <c r="J12" s="18"/>
      <c r="K12" s="18"/>
      <c r="L12" s="18"/>
    </row>
    <row r="13" spans="1:13" ht="24.95" customHeight="1" x14ac:dyDescent="0.25">
      <c r="A13" s="143"/>
      <c r="B13" s="143"/>
      <c r="C13" s="118" t="s">
        <v>39</v>
      </c>
      <c r="D13" s="113">
        <v>371270</v>
      </c>
      <c r="E13" s="113">
        <v>373655</v>
      </c>
      <c r="F13" s="113">
        <v>387139</v>
      </c>
      <c r="G13" s="113">
        <v>378312</v>
      </c>
      <c r="H13" s="25"/>
      <c r="I13" s="18"/>
      <c r="J13" s="18"/>
      <c r="K13" s="18"/>
      <c r="L13" s="18"/>
    </row>
    <row r="14" spans="1:13" ht="24.95" customHeight="1" x14ac:dyDescent="0.25">
      <c r="A14" s="143">
        <v>3</v>
      </c>
      <c r="B14" s="143" t="s">
        <v>2</v>
      </c>
      <c r="C14" s="120" t="s">
        <v>44</v>
      </c>
      <c r="D14" s="114">
        <v>110495</v>
      </c>
      <c r="E14" s="114">
        <v>102780</v>
      </c>
      <c r="F14" s="114">
        <v>111494</v>
      </c>
      <c r="G14" s="114">
        <v>116263</v>
      </c>
      <c r="H14" s="25"/>
      <c r="I14" s="18"/>
      <c r="J14" s="18"/>
      <c r="K14" s="18"/>
      <c r="L14" s="18"/>
    </row>
    <row r="15" spans="1:13" ht="24.95" customHeight="1" x14ac:dyDescent="0.25">
      <c r="A15" s="143"/>
      <c r="B15" s="143"/>
      <c r="C15" s="120" t="s">
        <v>45</v>
      </c>
      <c r="D15" s="114">
        <v>115744</v>
      </c>
      <c r="E15" s="114">
        <v>121673</v>
      </c>
      <c r="F15" s="114">
        <v>126927</v>
      </c>
      <c r="G15" s="114">
        <v>126180</v>
      </c>
      <c r="H15" s="25"/>
      <c r="I15" s="18"/>
      <c r="J15" s="18"/>
      <c r="K15" s="18"/>
      <c r="L15" s="18"/>
    </row>
    <row r="16" spans="1:13" ht="24.95" customHeight="1" x14ac:dyDescent="0.25">
      <c r="A16" s="143"/>
      <c r="B16" s="143"/>
      <c r="C16" s="120" t="s">
        <v>46</v>
      </c>
      <c r="D16" s="114">
        <v>2603</v>
      </c>
      <c r="E16" s="114">
        <v>2427</v>
      </c>
      <c r="F16" s="114">
        <v>2614</v>
      </c>
      <c r="G16" s="114">
        <v>2389</v>
      </c>
      <c r="H16" s="25"/>
      <c r="I16" s="18"/>
      <c r="J16" s="18"/>
      <c r="K16" s="18"/>
      <c r="L16" s="18"/>
    </row>
    <row r="17" spans="1:13" ht="24.95" customHeight="1" x14ac:dyDescent="0.25">
      <c r="A17" s="143"/>
      <c r="B17" s="143"/>
      <c r="C17" s="118" t="s">
        <v>39</v>
      </c>
      <c r="D17" s="113">
        <v>228842</v>
      </c>
      <c r="E17" s="113">
        <v>226880</v>
      </c>
      <c r="F17" s="113">
        <v>241035</v>
      </c>
      <c r="G17" s="113">
        <v>244832</v>
      </c>
      <c r="H17" s="29"/>
      <c r="I17" s="18"/>
      <c r="J17" s="18"/>
      <c r="K17" s="18"/>
      <c r="L17" s="18"/>
    </row>
    <row r="18" spans="1:13" ht="24.95" customHeight="1" x14ac:dyDescent="0.25">
      <c r="A18" s="143">
        <v>4</v>
      </c>
      <c r="B18" s="143" t="s">
        <v>3</v>
      </c>
      <c r="C18" s="120" t="s">
        <v>48</v>
      </c>
      <c r="D18" s="114">
        <v>19945</v>
      </c>
      <c r="E18" s="114">
        <v>18259</v>
      </c>
      <c r="F18" s="114">
        <v>19781</v>
      </c>
      <c r="G18" s="114">
        <v>20711</v>
      </c>
      <c r="H18" s="25"/>
      <c r="I18" s="18"/>
      <c r="J18" s="18"/>
      <c r="K18" s="18"/>
      <c r="L18" s="18"/>
    </row>
    <row r="19" spans="1:13" ht="24.95" customHeight="1" x14ac:dyDescent="0.25">
      <c r="A19" s="143"/>
      <c r="B19" s="143"/>
      <c r="C19" s="120" t="s">
        <v>47</v>
      </c>
      <c r="D19" s="114">
        <v>17421</v>
      </c>
      <c r="E19" s="114">
        <v>17358</v>
      </c>
      <c r="F19" s="114">
        <v>17674</v>
      </c>
      <c r="G19" s="114">
        <v>18763</v>
      </c>
      <c r="H19" s="18"/>
      <c r="I19" s="18"/>
      <c r="J19" s="18"/>
      <c r="K19" s="18"/>
      <c r="L19" s="18"/>
    </row>
    <row r="20" spans="1:13" ht="24.95" customHeight="1" x14ac:dyDescent="0.25">
      <c r="A20" s="143"/>
      <c r="B20" s="143"/>
      <c r="C20" s="120" t="s">
        <v>46</v>
      </c>
      <c r="D20" s="114">
        <v>0</v>
      </c>
      <c r="E20" s="114">
        <v>0</v>
      </c>
      <c r="F20" s="114">
        <v>0</v>
      </c>
      <c r="G20" s="114">
        <v>0</v>
      </c>
      <c r="H20" s="18"/>
      <c r="I20" s="18"/>
      <c r="J20" s="18"/>
      <c r="K20" s="18"/>
      <c r="L20" s="18"/>
    </row>
    <row r="21" spans="1:13" ht="24.95" customHeight="1" x14ac:dyDescent="0.25">
      <c r="A21" s="143"/>
      <c r="B21" s="143"/>
      <c r="C21" s="118" t="s">
        <v>39</v>
      </c>
      <c r="D21" s="113">
        <v>37366</v>
      </c>
      <c r="E21" s="113">
        <v>35617</v>
      </c>
      <c r="F21" s="113">
        <v>37455</v>
      </c>
      <c r="G21" s="113">
        <v>39474</v>
      </c>
      <c r="H21" s="18"/>
      <c r="I21" s="18"/>
      <c r="J21" s="18"/>
      <c r="K21" s="18"/>
      <c r="L21" s="18"/>
    </row>
    <row r="22" spans="1:13" ht="12.6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ht="12.6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3" ht="12.6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3" ht="12.6" customHeight="1" x14ac:dyDescent="0.25">
      <c r="A25" s="26" t="s">
        <v>53</v>
      </c>
      <c r="B25" s="25"/>
      <c r="C25" s="25"/>
      <c r="D25" s="25"/>
      <c r="E25" s="18"/>
      <c r="F25" s="18"/>
      <c r="G25" s="18"/>
      <c r="H25" s="18"/>
      <c r="I25" s="18"/>
      <c r="J25" s="18"/>
      <c r="K25" s="18"/>
      <c r="L25" s="18"/>
    </row>
    <row r="26" spans="1:13" ht="12.6" customHeight="1" x14ac:dyDescent="0.25">
      <c r="A26" s="141" t="s">
        <v>159</v>
      </c>
      <c r="B26" s="141"/>
      <c r="C26" s="141"/>
      <c r="D26" s="141"/>
      <c r="E26" s="141"/>
      <c r="F26" s="141"/>
      <c r="G26" s="141"/>
      <c r="H26" s="141"/>
      <c r="I26" s="68"/>
      <c r="J26" s="68"/>
      <c r="K26" s="68"/>
      <c r="L26" s="68"/>
      <c r="M26" s="4"/>
    </row>
    <row r="27" spans="1:13" ht="12.6" customHeight="1" x14ac:dyDescent="0.25">
      <c r="A27" s="145" t="s">
        <v>160</v>
      </c>
      <c r="B27" s="145"/>
      <c r="C27" s="145"/>
      <c r="D27" s="145"/>
      <c r="E27" s="145"/>
      <c r="F27" s="145"/>
      <c r="G27" s="145"/>
      <c r="H27" s="145"/>
      <c r="I27" s="69"/>
      <c r="J27" s="69"/>
      <c r="K27" s="69"/>
      <c r="L27" s="69"/>
      <c r="M27" s="6"/>
    </row>
    <row r="28" spans="1:13" s="2" customFormat="1" ht="12.6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7"/>
    </row>
    <row r="29" spans="1:13" s="2" customFormat="1" ht="12" customHeight="1" x14ac:dyDescent="0.25">
      <c r="A29" s="28"/>
      <c r="B29" s="28"/>
      <c r="C29" s="28"/>
      <c r="E29" s="27"/>
      <c r="F29" s="27"/>
      <c r="G29" s="23" t="s">
        <v>122</v>
      </c>
      <c r="H29" s="18"/>
      <c r="I29" s="18"/>
      <c r="J29" s="18"/>
      <c r="K29" s="18"/>
      <c r="L29" s="18"/>
    </row>
    <row r="30" spans="1:13" s="2" customFormat="1" ht="24.95" customHeight="1" x14ac:dyDescent="0.25">
      <c r="A30" s="80" t="s">
        <v>16</v>
      </c>
      <c r="B30" s="80" t="s">
        <v>17</v>
      </c>
      <c r="C30" s="81"/>
      <c r="D30" s="82" t="s">
        <v>40</v>
      </c>
      <c r="E30" s="82" t="s">
        <v>41</v>
      </c>
      <c r="F30" s="82" t="s">
        <v>42</v>
      </c>
      <c r="G30" s="82" t="s">
        <v>43</v>
      </c>
      <c r="H30" s="18"/>
      <c r="I30" s="18"/>
      <c r="J30" s="18"/>
      <c r="K30" s="18"/>
      <c r="L30" s="18"/>
    </row>
    <row r="31" spans="1:13" ht="24.95" customHeight="1" x14ac:dyDescent="0.25">
      <c r="A31" s="144">
        <v>5</v>
      </c>
      <c r="B31" s="144" t="s">
        <v>4</v>
      </c>
      <c r="C31" s="117" t="s">
        <v>44</v>
      </c>
      <c r="D31" s="114">
        <v>30844</v>
      </c>
      <c r="E31" s="114">
        <v>32457</v>
      </c>
      <c r="F31" s="114">
        <v>31632</v>
      </c>
      <c r="G31" s="114">
        <v>33333</v>
      </c>
      <c r="H31" s="18"/>
      <c r="I31" s="18"/>
      <c r="J31" s="18"/>
      <c r="K31" s="18"/>
      <c r="L31" s="18"/>
    </row>
    <row r="32" spans="1:13" ht="24.95" customHeight="1" x14ac:dyDescent="0.25">
      <c r="A32" s="144"/>
      <c r="B32" s="144"/>
      <c r="C32" s="117" t="s">
        <v>47</v>
      </c>
      <c r="D32" s="114">
        <v>32925</v>
      </c>
      <c r="E32" s="114">
        <v>32708</v>
      </c>
      <c r="F32" s="114">
        <v>35243</v>
      </c>
      <c r="G32" s="114">
        <v>36745</v>
      </c>
      <c r="H32" s="18"/>
      <c r="I32" s="18"/>
      <c r="J32" s="18"/>
      <c r="K32" s="18"/>
      <c r="L32" s="18"/>
    </row>
    <row r="33" spans="1:12" ht="24.95" customHeight="1" x14ac:dyDescent="0.25">
      <c r="A33" s="144"/>
      <c r="B33" s="144"/>
      <c r="C33" s="117" t="s">
        <v>46</v>
      </c>
      <c r="D33" s="114">
        <v>23127</v>
      </c>
      <c r="E33" s="114">
        <v>18658</v>
      </c>
      <c r="F33" s="114">
        <v>22570</v>
      </c>
      <c r="G33" s="114">
        <v>18423</v>
      </c>
      <c r="H33" s="18"/>
      <c r="I33" s="18"/>
      <c r="J33" s="18"/>
      <c r="K33" s="18"/>
      <c r="L33" s="18"/>
    </row>
    <row r="34" spans="1:12" ht="24.95" customHeight="1" x14ac:dyDescent="0.25">
      <c r="A34" s="144"/>
      <c r="B34" s="144"/>
      <c r="C34" s="118" t="s">
        <v>49</v>
      </c>
      <c r="D34" s="113">
        <v>86896</v>
      </c>
      <c r="E34" s="113">
        <v>83823</v>
      </c>
      <c r="F34" s="113">
        <v>89445</v>
      </c>
      <c r="G34" s="113">
        <v>88501</v>
      </c>
      <c r="H34" s="18"/>
      <c r="I34" s="18"/>
      <c r="J34" s="18"/>
      <c r="K34" s="18"/>
      <c r="L34" s="18"/>
    </row>
    <row r="35" spans="1:12" ht="24.95" customHeight="1" x14ac:dyDescent="0.25">
      <c r="A35" s="144">
        <v>6</v>
      </c>
      <c r="B35" s="144" t="s">
        <v>6</v>
      </c>
      <c r="C35" s="117" t="s">
        <v>44</v>
      </c>
      <c r="D35" s="114">
        <v>26947</v>
      </c>
      <c r="E35" s="114">
        <v>27960</v>
      </c>
      <c r="F35" s="114">
        <v>32903</v>
      </c>
      <c r="G35" s="114">
        <v>31533</v>
      </c>
      <c r="H35" s="18"/>
      <c r="I35" s="18"/>
      <c r="J35" s="18"/>
      <c r="K35" s="18"/>
      <c r="L35" s="18"/>
    </row>
    <row r="36" spans="1:12" ht="24.95" customHeight="1" x14ac:dyDescent="0.25">
      <c r="A36" s="144"/>
      <c r="B36" s="144"/>
      <c r="C36" s="117" t="s">
        <v>47</v>
      </c>
      <c r="D36" s="114">
        <v>28208</v>
      </c>
      <c r="E36" s="114">
        <v>30701</v>
      </c>
      <c r="F36" s="114">
        <v>33657</v>
      </c>
      <c r="G36" s="114">
        <v>31389</v>
      </c>
      <c r="H36" s="18"/>
      <c r="I36" s="18"/>
      <c r="J36" s="18"/>
      <c r="K36" s="18"/>
      <c r="L36" s="18"/>
    </row>
    <row r="37" spans="1:12" ht="24.95" customHeight="1" x14ac:dyDescent="0.25">
      <c r="A37" s="144"/>
      <c r="B37" s="144"/>
      <c r="C37" s="117" t="s">
        <v>46</v>
      </c>
      <c r="D37" s="114">
        <v>728</v>
      </c>
      <c r="E37" s="114">
        <v>482</v>
      </c>
      <c r="F37" s="114">
        <v>816</v>
      </c>
      <c r="G37" s="114">
        <v>231</v>
      </c>
      <c r="H37" s="18"/>
      <c r="I37" s="18"/>
      <c r="J37" s="18"/>
      <c r="K37" s="18"/>
      <c r="L37" s="18"/>
    </row>
    <row r="38" spans="1:12" ht="24.95" customHeight="1" x14ac:dyDescent="0.25">
      <c r="A38" s="144"/>
      <c r="B38" s="144"/>
      <c r="C38" s="118" t="s">
        <v>39</v>
      </c>
      <c r="D38" s="113">
        <v>55883</v>
      </c>
      <c r="E38" s="113">
        <v>59143</v>
      </c>
      <c r="F38" s="116">
        <v>67376</v>
      </c>
      <c r="G38" s="113">
        <v>63153</v>
      </c>
      <c r="H38" s="18"/>
      <c r="I38" s="18"/>
      <c r="J38" s="18"/>
      <c r="K38" s="18"/>
      <c r="L38" s="18"/>
    </row>
    <row r="39" spans="1:12" ht="24.95" customHeight="1" x14ac:dyDescent="0.25">
      <c r="A39" s="144">
        <v>7</v>
      </c>
      <c r="B39" s="144" t="s">
        <v>7</v>
      </c>
      <c r="C39" s="117" t="s">
        <v>44</v>
      </c>
      <c r="D39" s="114">
        <v>4329</v>
      </c>
      <c r="E39" s="114">
        <v>3681</v>
      </c>
      <c r="F39" s="114">
        <v>3251</v>
      </c>
      <c r="G39" s="114">
        <v>3468</v>
      </c>
      <c r="H39" s="18"/>
      <c r="I39" s="18"/>
      <c r="J39" s="18"/>
      <c r="K39" s="18"/>
      <c r="L39" s="18"/>
    </row>
    <row r="40" spans="1:12" ht="24.95" customHeight="1" x14ac:dyDescent="0.25">
      <c r="A40" s="144"/>
      <c r="B40" s="144"/>
      <c r="C40" s="117" t="s">
        <v>47</v>
      </c>
      <c r="D40" s="114">
        <v>5024</v>
      </c>
      <c r="E40" s="114">
        <v>3784</v>
      </c>
      <c r="F40" s="114">
        <v>3976</v>
      </c>
      <c r="G40" s="114">
        <v>3986</v>
      </c>
      <c r="H40" s="18"/>
      <c r="I40" s="18"/>
      <c r="J40" s="18"/>
      <c r="K40" s="18"/>
      <c r="L40" s="18"/>
    </row>
    <row r="41" spans="1:12" ht="24.95" customHeight="1" x14ac:dyDescent="0.25">
      <c r="A41" s="144"/>
      <c r="B41" s="144"/>
      <c r="C41" s="117" t="s">
        <v>46</v>
      </c>
      <c r="D41" s="114">
        <v>0</v>
      </c>
      <c r="E41" s="114">
        <v>0</v>
      </c>
      <c r="F41" s="114">
        <v>0</v>
      </c>
      <c r="G41" s="114">
        <v>0</v>
      </c>
      <c r="H41" s="18"/>
      <c r="I41" s="18"/>
      <c r="J41" s="18"/>
      <c r="K41" s="18"/>
      <c r="L41" s="18"/>
    </row>
    <row r="42" spans="1:12" ht="24.95" customHeight="1" x14ac:dyDescent="0.25">
      <c r="A42" s="144"/>
      <c r="B42" s="144"/>
      <c r="C42" s="118" t="s">
        <v>39</v>
      </c>
      <c r="D42" s="113">
        <v>9353</v>
      </c>
      <c r="E42" s="113">
        <v>7465</v>
      </c>
      <c r="F42" s="113">
        <v>7227</v>
      </c>
      <c r="G42" s="113">
        <v>7454</v>
      </c>
      <c r="H42" s="18"/>
      <c r="I42" s="18"/>
      <c r="J42" s="18"/>
      <c r="K42" s="18"/>
      <c r="L42" s="18"/>
    </row>
    <row r="43" spans="1:12" ht="24.95" customHeight="1" x14ac:dyDescent="0.25">
      <c r="A43" s="142">
        <v>8</v>
      </c>
      <c r="B43" s="142" t="s">
        <v>8</v>
      </c>
      <c r="C43" s="119" t="s">
        <v>44</v>
      </c>
      <c r="D43" s="114">
        <v>5418</v>
      </c>
      <c r="E43" s="114">
        <v>6196</v>
      </c>
      <c r="F43" s="114">
        <v>6608</v>
      </c>
      <c r="G43" s="114">
        <v>7433</v>
      </c>
      <c r="H43" s="18"/>
      <c r="I43" s="18"/>
      <c r="J43" s="18"/>
      <c r="K43" s="18"/>
      <c r="L43" s="18"/>
    </row>
    <row r="44" spans="1:12" ht="24.95" customHeight="1" x14ac:dyDescent="0.25">
      <c r="A44" s="142"/>
      <c r="B44" s="142"/>
      <c r="C44" s="119" t="s">
        <v>47</v>
      </c>
      <c r="D44" s="114">
        <v>8729</v>
      </c>
      <c r="E44" s="114">
        <v>10460</v>
      </c>
      <c r="F44" s="114">
        <v>10489</v>
      </c>
      <c r="G44" s="114">
        <v>10000</v>
      </c>
      <c r="H44" s="18"/>
      <c r="I44" s="18"/>
      <c r="J44" s="18"/>
      <c r="K44" s="18"/>
      <c r="L44" s="18"/>
    </row>
    <row r="45" spans="1:12" ht="24.95" customHeight="1" x14ac:dyDescent="0.25">
      <c r="A45" s="142"/>
      <c r="B45" s="142"/>
      <c r="C45" s="119" t="s">
        <v>46</v>
      </c>
      <c r="D45" s="114">
        <v>0</v>
      </c>
      <c r="E45" s="114">
        <v>0</v>
      </c>
      <c r="F45" s="114">
        <v>0</v>
      </c>
      <c r="G45" s="114">
        <v>0</v>
      </c>
      <c r="H45" s="18"/>
      <c r="I45" s="18"/>
      <c r="J45" s="18"/>
      <c r="K45" s="18"/>
      <c r="L45" s="18"/>
    </row>
    <row r="46" spans="1:12" ht="24.95" customHeight="1" x14ac:dyDescent="0.25">
      <c r="A46" s="142"/>
      <c r="B46" s="142"/>
      <c r="C46" s="118" t="s">
        <v>39</v>
      </c>
      <c r="D46" s="113">
        <v>14147</v>
      </c>
      <c r="E46" s="113">
        <v>16656</v>
      </c>
      <c r="F46" s="113">
        <v>17097</v>
      </c>
      <c r="G46" s="113">
        <v>17433</v>
      </c>
      <c r="H46" s="18"/>
      <c r="I46" s="18"/>
      <c r="J46" s="18"/>
      <c r="K46" s="18"/>
      <c r="L46" s="18"/>
    </row>
    <row r="47" spans="1:12" ht="12.6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6" customHeight="1" x14ac:dyDescent="0.25">
      <c r="A48" s="20" t="s">
        <v>51</v>
      </c>
      <c r="B48" s="21"/>
      <c r="C48" s="21"/>
      <c r="D48" s="21"/>
      <c r="E48" s="18"/>
      <c r="F48" s="18"/>
      <c r="G48" s="18"/>
      <c r="H48" s="18"/>
      <c r="I48" s="18"/>
      <c r="J48" s="18"/>
      <c r="K48" s="18"/>
      <c r="L48" s="18"/>
    </row>
    <row r="49" spans="1:13" ht="12.6" customHeight="1" x14ac:dyDescent="0.25">
      <c r="A49" s="22" t="s">
        <v>52</v>
      </c>
      <c r="B49" s="22"/>
      <c r="C49" s="22"/>
      <c r="D49" s="22"/>
      <c r="E49" s="18"/>
      <c r="F49" s="18"/>
      <c r="G49" s="18"/>
      <c r="H49" s="18"/>
      <c r="I49" s="18"/>
      <c r="J49" s="18"/>
      <c r="K49" s="18"/>
      <c r="L49" s="18"/>
    </row>
    <row r="50" spans="1:13" ht="12.6" customHeight="1" x14ac:dyDescent="0.25">
      <c r="A50" s="26" t="s">
        <v>53</v>
      </c>
      <c r="B50" s="25"/>
      <c r="C50" s="25"/>
      <c r="D50" s="25"/>
      <c r="E50" s="18"/>
      <c r="F50" s="18"/>
      <c r="G50" s="18"/>
      <c r="H50" s="18"/>
      <c r="I50" s="18"/>
      <c r="J50" s="18"/>
      <c r="K50" s="18"/>
      <c r="L50" s="18"/>
    </row>
    <row r="51" spans="1:13" ht="12.6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3" ht="12.6" customHeight="1" x14ac:dyDescent="0.25">
      <c r="A52" s="141" t="s">
        <v>161</v>
      </c>
      <c r="B52" s="141"/>
      <c r="C52" s="141"/>
      <c r="D52" s="141"/>
      <c r="E52" s="141"/>
      <c r="F52" s="141"/>
      <c r="G52" s="141"/>
      <c r="H52" s="141"/>
      <c r="I52" s="68"/>
      <c r="J52" s="68"/>
      <c r="K52" s="68"/>
      <c r="L52" s="68"/>
      <c r="M52" s="4"/>
    </row>
    <row r="53" spans="1:13" ht="12.6" customHeight="1" x14ac:dyDescent="0.25">
      <c r="A53" s="145" t="s">
        <v>160</v>
      </c>
      <c r="B53" s="145"/>
      <c r="C53" s="145"/>
      <c r="D53" s="145"/>
      <c r="E53" s="145"/>
      <c r="F53" s="145"/>
      <c r="G53" s="145"/>
      <c r="H53" s="145"/>
      <c r="I53" s="69"/>
      <c r="J53" s="69"/>
      <c r="K53" s="69"/>
      <c r="L53" s="69"/>
      <c r="M53" s="3"/>
    </row>
    <row r="54" spans="1:13" s="2" customFormat="1" ht="12.6" customHeight="1" x14ac:dyDescent="0.25">
      <c r="A54" s="2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8"/>
    </row>
    <row r="55" spans="1:13" s="2" customFormat="1" ht="12.6" customHeight="1" x14ac:dyDescent="0.25">
      <c r="A55" s="28"/>
      <c r="B55" s="28"/>
      <c r="C55" s="28"/>
      <c r="E55" s="27"/>
      <c r="F55" s="27"/>
      <c r="G55" s="23" t="s">
        <v>122</v>
      </c>
      <c r="H55" s="30"/>
      <c r="I55" s="30"/>
      <c r="J55" s="30"/>
      <c r="K55" s="30"/>
      <c r="L55" s="30"/>
      <c r="M55" s="8"/>
    </row>
    <row r="56" spans="1:13" ht="24.95" customHeight="1" x14ac:dyDescent="0.25">
      <c r="A56" s="80" t="s">
        <v>16</v>
      </c>
      <c r="B56" s="80" t="s">
        <v>17</v>
      </c>
      <c r="C56" s="81"/>
      <c r="D56" s="82" t="s">
        <v>40</v>
      </c>
      <c r="E56" s="82" t="s">
        <v>41</v>
      </c>
      <c r="F56" s="82" t="s">
        <v>42</v>
      </c>
      <c r="G56" s="82" t="s">
        <v>43</v>
      </c>
      <c r="H56" s="18"/>
      <c r="I56" s="18"/>
      <c r="J56" s="18"/>
      <c r="K56" s="18"/>
      <c r="L56" s="18"/>
    </row>
    <row r="57" spans="1:13" ht="24.95" customHeight="1" x14ac:dyDescent="0.25">
      <c r="A57" s="142">
        <v>9</v>
      </c>
      <c r="B57" s="142" t="s">
        <v>9</v>
      </c>
      <c r="C57" s="119" t="s">
        <v>44</v>
      </c>
      <c r="D57" s="114">
        <v>47301</v>
      </c>
      <c r="E57" s="114">
        <v>44599</v>
      </c>
      <c r="F57" s="114">
        <v>52100</v>
      </c>
      <c r="G57" s="114">
        <v>48295</v>
      </c>
      <c r="H57" s="18"/>
      <c r="I57" s="18"/>
      <c r="J57" s="18"/>
      <c r="K57" s="18"/>
      <c r="L57" s="18"/>
    </row>
    <row r="58" spans="1:13" ht="24.95" customHeight="1" x14ac:dyDescent="0.25">
      <c r="A58" s="142"/>
      <c r="B58" s="142"/>
      <c r="C58" s="119" t="s">
        <v>47</v>
      </c>
      <c r="D58" s="114">
        <v>31419</v>
      </c>
      <c r="E58" s="114">
        <v>47699</v>
      </c>
      <c r="F58" s="114">
        <v>51917</v>
      </c>
      <c r="G58" s="114">
        <v>47443</v>
      </c>
      <c r="H58" s="18"/>
      <c r="I58" s="18"/>
      <c r="J58" s="18"/>
      <c r="K58" s="18"/>
      <c r="L58" s="18"/>
    </row>
    <row r="59" spans="1:13" ht="24.95" customHeight="1" x14ac:dyDescent="0.25">
      <c r="A59" s="142"/>
      <c r="B59" s="142"/>
      <c r="C59" s="119" t="s">
        <v>50</v>
      </c>
      <c r="D59" s="114">
        <v>25</v>
      </c>
      <c r="E59" s="114">
        <v>28</v>
      </c>
      <c r="F59" s="114">
        <v>1207</v>
      </c>
      <c r="G59" s="114">
        <v>2132</v>
      </c>
      <c r="H59" s="18"/>
      <c r="I59" s="18"/>
      <c r="J59" s="18"/>
      <c r="K59" s="18"/>
      <c r="L59" s="18"/>
    </row>
    <row r="60" spans="1:13" ht="24.95" customHeight="1" x14ac:dyDescent="0.25">
      <c r="A60" s="142"/>
      <c r="B60" s="142"/>
      <c r="C60" s="118" t="s">
        <v>39</v>
      </c>
      <c r="D60" s="113">
        <v>78745</v>
      </c>
      <c r="E60" s="113">
        <v>92326</v>
      </c>
      <c r="F60" s="113">
        <v>105224</v>
      </c>
      <c r="G60" s="113">
        <v>97870</v>
      </c>
      <c r="H60" s="18"/>
      <c r="I60" s="18"/>
      <c r="J60" s="18"/>
      <c r="K60" s="18"/>
      <c r="L60" s="18"/>
    </row>
    <row r="61" spans="1:13" ht="24.95" customHeight="1" x14ac:dyDescent="0.25">
      <c r="A61" s="142">
        <v>10</v>
      </c>
      <c r="B61" s="142" t="s">
        <v>13</v>
      </c>
      <c r="C61" s="119" t="s">
        <v>44</v>
      </c>
      <c r="D61" s="114">
        <v>87289.25</v>
      </c>
      <c r="E61" s="114">
        <v>88581.5</v>
      </c>
      <c r="F61" s="114">
        <v>93246.5</v>
      </c>
      <c r="G61" s="114">
        <v>99205</v>
      </c>
      <c r="H61" s="18"/>
      <c r="I61" s="18"/>
      <c r="J61" s="18"/>
      <c r="K61" s="18"/>
      <c r="L61" s="18"/>
    </row>
    <row r="62" spans="1:13" ht="24.95" customHeight="1" x14ac:dyDescent="0.25">
      <c r="A62" s="142"/>
      <c r="B62" s="142"/>
      <c r="C62" s="119" t="s">
        <v>47</v>
      </c>
      <c r="D62" s="114">
        <v>44816.75</v>
      </c>
      <c r="E62" s="114">
        <v>45115.5</v>
      </c>
      <c r="F62" s="114">
        <v>46633.5</v>
      </c>
      <c r="G62" s="114">
        <v>53568.25</v>
      </c>
      <c r="H62" s="18"/>
      <c r="I62" s="18"/>
      <c r="J62" s="18"/>
      <c r="K62" s="18"/>
      <c r="L62" s="18"/>
    </row>
    <row r="63" spans="1:13" ht="24.95" customHeight="1" x14ac:dyDescent="0.25">
      <c r="A63" s="142"/>
      <c r="B63" s="142"/>
      <c r="C63" s="119" t="s">
        <v>46</v>
      </c>
      <c r="D63" s="114">
        <v>2051821</v>
      </c>
      <c r="E63" s="114">
        <v>2064378.25</v>
      </c>
      <c r="F63" s="114">
        <v>2068921.75</v>
      </c>
      <c r="G63" s="114">
        <v>2217287.75</v>
      </c>
      <c r="H63" s="18"/>
      <c r="I63" s="18"/>
      <c r="J63" s="18"/>
      <c r="K63" s="18"/>
      <c r="L63" s="18"/>
    </row>
    <row r="64" spans="1:13" ht="24.95" customHeight="1" x14ac:dyDescent="0.25">
      <c r="A64" s="142"/>
      <c r="B64" s="142"/>
      <c r="C64" s="118" t="s">
        <v>39</v>
      </c>
      <c r="D64" s="113">
        <v>2183927</v>
      </c>
      <c r="E64" s="113">
        <v>2198075.25</v>
      </c>
      <c r="F64" s="113">
        <v>2208801.75</v>
      </c>
      <c r="G64" s="113">
        <v>2370061</v>
      </c>
      <c r="H64" s="18"/>
      <c r="I64" s="18"/>
      <c r="J64" s="18"/>
      <c r="K64" s="18"/>
      <c r="L64" s="18"/>
    </row>
    <row r="65" spans="1:12" ht="24.95" customHeight="1" x14ac:dyDescent="0.25">
      <c r="A65" s="142"/>
      <c r="B65" s="142" t="s">
        <v>38</v>
      </c>
      <c r="C65" s="119" t="s">
        <v>44</v>
      </c>
      <c r="D65" s="115">
        <v>1063717.25</v>
      </c>
      <c r="E65" s="114">
        <v>1070033.5</v>
      </c>
      <c r="F65" s="114">
        <v>1157225.5</v>
      </c>
      <c r="G65" s="114">
        <v>1147136</v>
      </c>
      <c r="H65" s="18"/>
      <c r="I65" s="18"/>
      <c r="J65" s="18"/>
      <c r="K65" s="18"/>
      <c r="L65" s="18"/>
    </row>
    <row r="66" spans="1:12" ht="24.95" customHeight="1" x14ac:dyDescent="0.25">
      <c r="A66" s="142"/>
      <c r="B66" s="142"/>
      <c r="C66" s="119" t="s">
        <v>47</v>
      </c>
      <c r="D66" s="115">
        <v>1015503.75</v>
      </c>
      <c r="E66" s="114">
        <v>1090337.5</v>
      </c>
      <c r="F66" s="114">
        <v>1120090.5</v>
      </c>
      <c r="G66" s="114">
        <v>1123130.25</v>
      </c>
      <c r="H66" s="18"/>
      <c r="I66" s="18"/>
      <c r="J66" s="18"/>
      <c r="K66" s="18"/>
      <c r="L66" s="18"/>
    </row>
    <row r="67" spans="1:12" ht="24.95" customHeight="1" x14ac:dyDescent="0.25">
      <c r="A67" s="142"/>
      <c r="B67" s="142"/>
      <c r="C67" s="119" t="s">
        <v>46</v>
      </c>
      <c r="D67" s="115">
        <v>3920305</v>
      </c>
      <c r="E67" s="114">
        <v>3875387.25</v>
      </c>
      <c r="F67" s="114">
        <v>4034643.75</v>
      </c>
      <c r="G67" s="114">
        <v>4326451.75</v>
      </c>
      <c r="H67" s="18"/>
      <c r="I67" s="18"/>
      <c r="J67" s="18"/>
      <c r="K67" s="18"/>
      <c r="L67" s="18"/>
    </row>
    <row r="68" spans="1:12" ht="24.95" customHeight="1" x14ac:dyDescent="0.25">
      <c r="A68" s="142"/>
      <c r="B68" s="142"/>
      <c r="C68" s="118" t="s">
        <v>39</v>
      </c>
      <c r="D68" s="113">
        <v>5999526</v>
      </c>
      <c r="E68" s="113">
        <v>6035758.25</v>
      </c>
      <c r="F68" s="113">
        <v>6311959.75</v>
      </c>
      <c r="G68" s="113">
        <v>6596718</v>
      </c>
      <c r="H68" s="18"/>
      <c r="I68" s="18"/>
      <c r="J68" s="18"/>
      <c r="K68" s="18"/>
      <c r="L68" s="18"/>
    </row>
    <row r="69" spans="1:12" ht="12.6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6" customHeight="1" x14ac:dyDescent="0.25">
      <c r="A70" s="20" t="s">
        <v>51</v>
      </c>
      <c r="B70" s="21"/>
      <c r="C70" s="21"/>
      <c r="D70" s="21"/>
      <c r="E70" s="18"/>
      <c r="F70" s="18"/>
      <c r="G70" s="18"/>
      <c r="H70" s="18"/>
      <c r="I70" s="18"/>
      <c r="J70" s="18"/>
      <c r="K70" s="18"/>
      <c r="L70" s="18"/>
    </row>
    <row r="71" spans="1:12" ht="12.6" customHeight="1" x14ac:dyDescent="0.25">
      <c r="A71" s="22" t="s">
        <v>52</v>
      </c>
      <c r="B71" s="22"/>
      <c r="C71" s="22"/>
      <c r="D71" s="22"/>
      <c r="E71" s="18"/>
      <c r="F71" s="18"/>
      <c r="G71" s="18"/>
      <c r="H71" s="18"/>
      <c r="I71" s="18"/>
      <c r="J71" s="18"/>
      <c r="K71" s="18"/>
      <c r="L71" s="18"/>
    </row>
    <row r="72" spans="1:12" ht="12.6" customHeight="1" x14ac:dyDescent="0.25">
      <c r="A72" s="26" t="s">
        <v>53</v>
      </c>
      <c r="B72" s="25"/>
      <c r="C72" s="25"/>
      <c r="D72" s="25"/>
      <c r="E72" s="18"/>
      <c r="F72" s="18"/>
      <c r="G72" s="18"/>
      <c r="H72" s="18"/>
      <c r="I72" s="18"/>
      <c r="J72" s="18"/>
      <c r="K72" s="18"/>
      <c r="L72" s="18"/>
    </row>
  </sheetData>
  <mergeCells count="28">
    <mergeCell ref="A53:H53"/>
    <mergeCell ref="B6:B9"/>
    <mergeCell ref="A6:A9"/>
    <mergeCell ref="A1:H1"/>
    <mergeCell ref="A2:H2"/>
    <mergeCell ref="A26:H26"/>
    <mergeCell ref="B10:B13"/>
    <mergeCell ref="B14:B17"/>
    <mergeCell ref="A10:A13"/>
    <mergeCell ref="A31:A34"/>
    <mergeCell ref="B31:B34"/>
    <mergeCell ref="A27:H27"/>
    <mergeCell ref="A14:A17"/>
    <mergeCell ref="A39:A42"/>
    <mergeCell ref="B39:B42"/>
    <mergeCell ref="A43:A46"/>
    <mergeCell ref="A57:A60"/>
    <mergeCell ref="B57:B60"/>
    <mergeCell ref="A65:A68"/>
    <mergeCell ref="B65:B68"/>
    <mergeCell ref="A61:A64"/>
    <mergeCell ref="B61:B64"/>
    <mergeCell ref="A52:H52"/>
    <mergeCell ref="B43:B46"/>
    <mergeCell ref="A18:A21"/>
    <mergeCell ref="B18:B21"/>
    <mergeCell ref="A35:A38"/>
    <mergeCell ref="B35:B38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3" zoomScaleNormal="100" zoomScaleSheetLayoutView="100" workbookViewId="0">
      <selection activeCell="H31" sqref="H31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39" t="s">
        <v>162</v>
      </c>
      <c r="B1" s="139"/>
      <c r="C1" s="139"/>
      <c r="D1" s="139"/>
      <c r="E1" s="139"/>
      <c r="F1" s="139"/>
      <c r="G1" s="139"/>
      <c r="H1" s="70"/>
      <c r="I1" s="70"/>
      <c r="J1" s="70"/>
      <c r="K1" s="70"/>
    </row>
    <row r="2" spans="1:11" ht="12.75" customHeight="1" x14ac:dyDescent="0.25">
      <c r="A2" s="140" t="s">
        <v>163</v>
      </c>
      <c r="B2" s="140"/>
      <c r="C2" s="140"/>
      <c r="D2" s="140"/>
      <c r="E2" s="140"/>
      <c r="F2" s="140"/>
      <c r="G2" s="140"/>
      <c r="H2" s="71"/>
      <c r="I2" s="71"/>
      <c r="J2" s="71"/>
      <c r="K2" s="71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12.75" customHeight="1" x14ac:dyDescent="0.25">
      <c r="A4" s="135" t="s">
        <v>112</v>
      </c>
      <c r="B4" s="146"/>
      <c r="C4" s="135" t="s">
        <v>113</v>
      </c>
      <c r="D4" s="135" t="s">
        <v>114</v>
      </c>
      <c r="E4" s="135" t="s">
        <v>115</v>
      </c>
      <c r="F4" s="135" t="s">
        <v>21</v>
      </c>
      <c r="G4" s="18"/>
      <c r="H4" s="18"/>
      <c r="I4" s="18"/>
      <c r="J4" s="18"/>
      <c r="K4" s="18"/>
    </row>
    <row r="5" spans="1:11" ht="12.75" customHeight="1" x14ac:dyDescent="0.25">
      <c r="A5" s="134"/>
      <c r="B5" s="147"/>
      <c r="C5" s="136"/>
      <c r="D5" s="136"/>
      <c r="E5" s="136"/>
      <c r="F5" s="136"/>
      <c r="G5" s="18"/>
      <c r="H5" s="18"/>
      <c r="I5" s="18"/>
      <c r="J5" s="18"/>
      <c r="K5" s="18"/>
    </row>
    <row r="6" spans="1:11" ht="15.6" customHeight="1" x14ac:dyDescent="0.25">
      <c r="A6" s="148" t="s">
        <v>0</v>
      </c>
      <c r="B6" s="148" t="s">
        <v>116</v>
      </c>
      <c r="C6" s="62">
        <v>3679</v>
      </c>
      <c r="D6" s="62">
        <v>3687</v>
      </c>
      <c r="E6" s="62">
        <v>3631</v>
      </c>
      <c r="F6" s="62">
        <v>3546</v>
      </c>
      <c r="G6" s="18"/>
      <c r="H6" s="18"/>
      <c r="I6" s="18"/>
      <c r="J6" s="18"/>
      <c r="K6" s="18"/>
    </row>
    <row r="7" spans="1:11" ht="15.6" customHeight="1" x14ac:dyDescent="0.25">
      <c r="A7" s="148"/>
      <c r="B7" s="149"/>
      <c r="C7" s="60">
        <v>102702</v>
      </c>
      <c r="D7" s="60">
        <v>108516</v>
      </c>
      <c r="E7" s="60">
        <v>111890</v>
      </c>
      <c r="F7" s="60">
        <v>110086</v>
      </c>
      <c r="G7" s="18"/>
      <c r="H7" s="18"/>
      <c r="I7" s="18"/>
      <c r="J7" s="18"/>
      <c r="K7" s="18"/>
    </row>
    <row r="8" spans="1:11" ht="15.6" customHeight="1" x14ac:dyDescent="0.25">
      <c r="A8" s="148" t="s">
        <v>1</v>
      </c>
      <c r="B8" s="148" t="s">
        <v>116</v>
      </c>
      <c r="C8" s="62">
        <v>1603</v>
      </c>
      <c r="D8" s="62">
        <v>1659</v>
      </c>
      <c r="E8" s="62">
        <v>1632</v>
      </c>
      <c r="F8" s="62">
        <v>1555</v>
      </c>
      <c r="G8" s="18"/>
      <c r="H8" s="18"/>
      <c r="I8" s="18"/>
      <c r="J8" s="18"/>
      <c r="K8" s="18"/>
    </row>
    <row r="9" spans="1:11" ht="15.6" customHeight="1" x14ac:dyDescent="0.25">
      <c r="A9" s="148"/>
      <c r="B9" s="149"/>
      <c r="C9" s="60">
        <v>20763.612999999998</v>
      </c>
      <c r="D9" s="60">
        <v>19486.196</v>
      </c>
      <c r="E9" s="60">
        <v>15208.93</v>
      </c>
      <c r="F9" s="60">
        <v>18466.811000000002</v>
      </c>
      <c r="G9" s="18"/>
      <c r="H9" s="18"/>
      <c r="I9" s="18"/>
      <c r="J9" s="18"/>
      <c r="K9" s="18"/>
    </row>
    <row r="10" spans="1:11" ht="15.6" customHeight="1" x14ac:dyDescent="0.25">
      <c r="A10" s="148" t="s">
        <v>2</v>
      </c>
      <c r="B10" s="148" t="s">
        <v>116</v>
      </c>
      <c r="C10" s="62">
        <v>957</v>
      </c>
      <c r="D10" s="62">
        <v>983</v>
      </c>
      <c r="E10" s="62">
        <v>965</v>
      </c>
      <c r="F10" s="62">
        <v>945</v>
      </c>
      <c r="G10" s="18"/>
      <c r="H10" s="18"/>
      <c r="I10" s="18"/>
      <c r="J10" s="18"/>
      <c r="K10" s="18"/>
    </row>
    <row r="11" spans="1:11" ht="15.6" customHeight="1" x14ac:dyDescent="0.25">
      <c r="A11" s="148"/>
      <c r="B11" s="149"/>
      <c r="C11" s="60">
        <v>9533.9259999999995</v>
      </c>
      <c r="D11" s="60">
        <v>9959.7880000000005</v>
      </c>
      <c r="E11" s="60">
        <v>9739.2279999999992</v>
      </c>
      <c r="F11" s="60">
        <v>9687.5159999999996</v>
      </c>
      <c r="G11" s="18"/>
      <c r="H11" s="18"/>
      <c r="I11" s="18"/>
      <c r="J11" s="18"/>
      <c r="K11" s="18"/>
    </row>
    <row r="12" spans="1:11" ht="15.6" customHeight="1" x14ac:dyDescent="0.25">
      <c r="A12" s="148" t="s">
        <v>3</v>
      </c>
      <c r="B12" s="148" t="s">
        <v>116</v>
      </c>
      <c r="C12" s="62">
        <v>473</v>
      </c>
      <c r="D12" s="62">
        <v>432</v>
      </c>
      <c r="E12" s="62">
        <v>468</v>
      </c>
      <c r="F12" s="62">
        <v>492</v>
      </c>
      <c r="G12" s="18"/>
      <c r="H12" s="18"/>
      <c r="I12" s="18"/>
      <c r="J12" s="18"/>
      <c r="K12" s="18"/>
    </row>
    <row r="13" spans="1:11" ht="15.6" customHeight="1" x14ac:dyDescent="0.25">
      <c r="A13" s="148"/>
      <c r="B13" s="149"/>
      <c r="C13" s="60">
        <v>5340.0680000000002</v>
      </c>
      <c r="D13" s="60">
        <v>5001.5239999999994</v>
      </c>
      <c r="E13" s="60">
        <v>5813.3270000000002</v>
      </c>
      <c r="F13" s="60">
        <v>6561.1</v>
      </c>
      <c r="G13" s="18"/>
      <c r="H13" s="18"/>
      <c r="I13" s="18"/>
      <c r="J13" s="18"/>
      <c r="K13" s="18"/>
    </row>
    <row r="14" spans="1:11" ht="15.6" customHeight="1" x14ac:dyDescent="0.25">
      <c r="A14" s="148" t="s">
        <v>117</v>
      </c>
      <c r="B14" s="148" t="s">
        <v>116</v>
      </c>
      <c r="C14" s="62">
        <v>1788</v>
      </c>
      <c r="D14" s="62">
        <v>1867</v>
      </c>
      <c r="E14" s="62">
        <v>2059</v>
      </c>
      <c r="F14" s="62">
        <v>2015</v>
      </c>
      <c r="G14" s="18"/>
      <c r="H14" s="18"/>
      <c r="I14" s="18"/>
      <c r="J14" s="18"/>
      <c r="K14" s="18"/>
    </row>
    <row r="15" spans="1:11" ht="15.6" customHeight="1" x14ac:dyDescent="0.25">
      <c r="A15" s="148"/>
      <c r="B15" s="149"/>
      <c r="C15" s="60">
        <v>15736</v>
      </c>
      <c r="D15" s="60">
        <v>15559</v>
      </c>
      <c r="E15" s="60">
        <v>16352</v>
      </c>
      <c r="F15" s="60">
        <v>19516</v>
      </c>
      <c r="G15" s="18"/>
      <c r="H15" s="18"/>
      <c r="I15" s="18"/>
      <c r="J15" s="18"/>
      <c r="K15" s="18"/>
    </row>
    <row r="16" spans="1:11" ht="15.6" customHeight="1" x14ac:dyDescent="0.25">
      <c r="A16" s="148" t="s">
        <v>5</v>
      </c>
      <c r="B16" s="148" t="s">
        <v>116</v>
      </c>
      <c r="C16" s="62">
        <v>50</v>
      </c>
      <c r="D16" s="62">
        <v>29</v>
      </c>
      <c r="E16" s="62">
        <v>51</v>
      </c>
      <c r="F16" s="62">
        <v>50</v>
      </c>
      <c r="G16" s="18"/>
      <c r="H16" s="18"/>
      <c r="I16" s="18"/>
      <c r="J16" s="18"/>
      <c r="K16" s="18"/>
    </row>
    <row r="17" spans="1:11" ht="15.6" customHeight="1" x14ac:dyDescent="0.25">
      <c r="A17" s="148"/>
      <c r="B17" s="149"/>
      <c r="C17" s="60">
        <v>511.197</v>
      </c>
      <c r="D17" s="60">
        <v>243.512</v>
      </c>
      <c r="E17" s="60">
        <v>352.005</v>
      </c>
      <c r="F17" s="60">
        <v>354.654</v>
      </c>
      <c r="G17" s="18"/>
      <c r="H17" s="18"/>
      <c r="I17" s="18"/>
      <c r="J17" s="18"/>
      <c r="K17" s="18"/>
    </row>
    <row r="18" spans="1:11" ht="15.6" customHeight="1" x14ac:dyDescent="0.25">
      <c r="A18" s="148" t="s">
        <v>6</v>
      </c>
      <c r="B18" s="148" t="s">
        <v>116</v>
      </c>
      <c r="C18" s="62">
        <v>375</v>
      </c>
      <c r="D18" s="62">
        <v>352</v>
      </c>
      <c r="E18" s="62">
        <v>413</v>
      </c>
      <c r="F18" s="62">
        <v>379</v>
      </c>
      <c r="G18" s="18"/>
      <c r="H18" s="18"/>
      <c r="I18" s="18"/>
      <c r="J18" s="18"/>
      <c r="K18" s="18"/>
    </row>
    <row r="19" spans="1:11" ht="15.6" customHeight="1" x14ac:dyDescent="0.25">
      <c r="A19" s="148"/>
      <c r="B19" s="149"/>
      <c r="C19" s="60">
        <v>2599.7669999999998</v>
      </c>
      <c r="D19" s="60">
        <v>2423.2460000000001</v>
      </c>
      <c r="E19" s="60">
        <v>2751.8540000000003</v>
      </c>
      <c r="F19" s="60">
        <v>2876.424</v>
      </c>
      <c r="G19" s="18"/>
      <c r="H19" s="18"/>
      <c r="I19" s="18"/>
      <c r="J19" s="18"/>
      <c r="K19" s="18"/>
    </row>
    <row r="20" spans="1:11" ht="15.6" customHeight="1" x14ac:dyDescent="0.25">
      <c r="A20" s="148" t="s">
        <v>7</v>
      </c>
      <c r="B20" s="148" t="s">
        <v>116</v>
      </c>
      <c r="C20" s="62">
        <v>349</v>
      </c>
      <c r="D20" s="62">
        <v>640</v>
      </c>
      <c r="E20" s="62">
        <v>1327</v>
      </c>
      <c r="F20" s="62">
        <v>1213</v>
      </c>
      <c r="G20" s="18"/>
      <c r="H20" s="18"/>
      <c r="I20" s="18"/>
      <c r="J20" s="18"/>
      <c r="K20" s="18"/>
    </row>
    <row r="21" spans="1:11" ht="15.6" customHeight="1" x14ac:dyDescent="0.25">
      <c r="A21" s="148"/>
      <c r="B21" s="149"/>
      <c r="C21" s="60">
        <v>1199.395</v>
      </c>
      <c r="D21" s="60">
        <v>1340.625</v>
      </c>
      <c r="E21" s="60">
        <v>1464.0450000000001</v>
      </c>
      <c r="F21" s="60">
        <v>1530.9119999999998</v>
      </c>
      <c r="G21" s="18"/>
      <c r="H21" s="18"/>
      <c r="I21" s="18"/>
      <c r="J21" s="18"/>
      <c r="K21" s="18"/>
    </row>
    <row r="22" spans="1:11" ht="15.6" customHeight="1" x14ac:dyDescent="0.25">
      <c r="A22" s="148" t="s">
        <v>8</v>
      </c>
      <c r="B22" s="148" t="s">
        <v>116</v>
      </c>
      <c r="C22" s="62">
        <v>128</v>
      </c>
      <c r="D22" s="62">
        <v>131</v>
      </c>
      <c r="E22" s="62">
        <v>158</v>
      </c>
      <c r="F22" s="62">
        <v>157</v>
      </c>
      <c r="G22" s="18"/>
      <c r="H22" s="18"/>
      <c r="I22" s="18"/>
      <c r="J22" s="18"/>
      <c r="K22" s="18"/>
    </row>
    <row r="23" spans="1:11" ht="15.6" customHeight="1" x14ac:dyDescent="0.25">
      <c r="A23" s="148"/>
      <c r="B23" s="149"/>
      <c r="C23" s="60">
        <v>208</v>
      </c>
      <c r="D23" s="60">
        <v>200</v>
      </c>
      <c r="E23" s="60">
        <v>235</v>
      </c>
      <c r="F23" s="60">
        <v>242</v>
      </c>
      <c r="G23" s="18"/>
      <c r="H23" s="18"/>
      <c r="I23" s="18"/>
      <c r="J23" s="18"/>
      <c r="K23" s="18"/>
    </row>
    <row r="24" spans="1:11" ht="15.6" customHeight="1" x14ac:dyDescent="0.25">
      <c r="A24" s="148" t="s">
        <v>9</v>
      </c>
      <c r="B24" s="148" t="s">
        <v>116</v>
      </c>
      <c r="C24" s="62">
        <v>2239</v>
      </c>
      <c r="D24" s="62">
        <v>2574</v>
      </c>
      <c r="E24" s="62">
        <v>2018</v>
      </c>
      <c r="F24" s="62">
        <v>2395</v>
      </c>
      <c r="G24" s="18"/>
      <c r="H24" s="18"/>
      <c r="I24" s="18"/>
      <c r="J24" s="18"/>
      <c r="K24" s="18"/>
    </row>
    <row r="25" spans="1:11" ht="15.6" customHeight="1" x14ac:dyDescent="0.25">
      <c r="A25" s="148"/>
      <c r="B25" s="149"/>
      <c r="C25" s="60">
        <v>12025.648999999999</v>
      </c>
      <c r="D25" s="60">
        <v>11379.649000000001</v>
      </c>
      <c r="E25" s="60">
        <v>10991.253000000001</v>
      </c>
      <c r="F25" s="60">
        <v>11697.924999999999</v>
      </c>
      <c r="G25" s="18"/>
      <c r="H25" s="18"/>
      <c r="I25" s="18"/>
      <c r="J25" s="18"/>
      <c r="K25" s="18"/>
    </row>
    <row r="26" spans="1:11" ht="15.6" customHeight="1" x14ac:dyDescent="0.25">
      <c r="A26" s="148" t="s">
        <v>10</v>
      </c>
      <c r="B26" s="148" t="s">
        <v>116</v>
      </c>
      <c r="C26" s="62">
        <v>150</v>
      </c>
      <c r="D26" s="62">
        <v>171</v>
      </c>
      <c r="E26" s="62">
        <v>161</v>
      </c>
      <c r="F26" s="62">
        <v>187</v>
      </c>
      <c r="G26" s="18"/>
      <c r="H26" s="18"/>
      <c r="I26" s="18"/>
      <c r="J26" s="18"/>
      <c r="K26" s="18"/>
    </row>
    <row r="27" spans="1:11" ht="15.6" customHeight="1" x14ac:dyDescent="0.25">
      <c r="A27" s="148"/>
      <c r="B27" s="149"/>
      <c r="C27" s="60">
        <v>2890.7150000000001</v>
      </c>
      <c r="D27" s="60">
        <v>2799.4110000000001</v>
      </c>
      <c r="E27" s="60">
        <v>2078.8469999999998</v>
      </c>
      <c r="F27" s="60">
        <v>3705.2169999999996</v>
      </c>
      <c r="G27" s="18"/>
      <c r="H27" s="18"/>
      <c r="I27" s="18"/>
      <c r="J27" s="18"/>
      <c r="K27" s="18"/>
    </row>
    <row r="28" spans="1:11" ht="15.6" customHeight="1" x14ac:dyDescent="0.25">
      <c r="A28" s="148" t="s">
        <v>11</v>
      </c>
      <c r="B28" s="148" t="s">
        <v>116</v>
      </c>
      <c r="C28" s="62">
        <v>114</v>
      </c>
      <c r="D28" s="62">
        <v>115</v>
      </c>
      <c r="E28" s="62">
        <v>132</v>
      </c>
      <c r="F28" s="62">
        <v>180</v>
      </c>
      <c r="G28" s="18"/>
      <c r="H28" s="18"/>
      <c r="I28" s="18"/>
      <c r="J28" s="18"/>
      <c r="K28" s="18"/>
    </row>
    <row r="29" spans="1:11" ht="15.6" customHeight="1" x14ac:dyDescent="0.25">
      <c r="A29" s="148"/>
      <c r="B29" s="149"/>
      <c r="C29" s="60">
        <v>989.97599999999989</v>
      </c>
      <c r="D29" s="60">
        <v>1036.3799999999999</v>
      </c>
      <c r="E29" s="60">
        <v>1100.4490000000001</v>
      </c>
      <c r="F29" s="60">
        <v>1843.31</v>
      </c>
      <c r="G29" s="18"/>
      <c r="H29" s="18"/>
      <c r="I29" s="18"/>
      <c r="J29" s="18"/>
      <c r="K29" s="18"/>
    </row>
    <row r="30" spans="1:11" ht="15.6" customHeight="1" x14ac:dyDescent="0.25">
      <c r="A30" s="148" t="s">
        <v>12</v>
      </c>
      <c r="B30" s="148" t="s">
        <v>118</v>
      </c>
      <c r="C30" s="62">
        <v>84</v>
      </c>
      <c r="D30" s="62">
        <v>83</v>
      </c>
      <c r="E30" s="62">
        <v>70</v>
      </c>
      <c r="F30" s="62">
        <v>80</v>
      </c>
      <c r="G30" s="18"/>
      <c r="H30" s="18"/>
      <c r="I30" s="18"/>
      <c r="J30" s="18"/>
      <c r="K30" s="18"/>
    </row>
    <row r="31" spans="1:11" ht="15.6" customHeight="1" x14ac:dyDescent="0.25">
      <c r="A31" s="148"/>
      <c r="B31" s="149"/>
      <c r="C31" s="60">
        <v>560.20499999999993</v>
      </c>
      <c r="D31" s="60">
        <v>562.851</v>
      </c>
      <c r="E31" s="60">
        <v>469.53399999999999</v>
      </c>
      <c r="F31" s="60">
        <v>545.17100000000005</v>
      </c>
      <c r="G31" s="18"/>
      <c r="H31" s="18"/>
      <c r="I31" s="18"/>
      <c r="J31" s="18"/>
      <c r="K31" s="18"/>
    </row>
    <row r="32" spans="1:11" ht="15.6" customHeight="1" x14ac:dyDescent="0.25">
      <c r="A32" s="148" t="s">
        <v>13</v>
      </c>
      <c r="B32" s="148" t="s">
        <v>119</v>
      </c>
      <c r="C32" s="62">
        <v>1132</v>
      </c>
      <c r="D32" s="62">
        <v>1118</v>
      </c>
      <c r="E32" s="62">
        <v>1194</v>
      </c>
      <c r="F32" s="62">
        <v>1185</v>
      </c>
      <c r="G32" s="18"/>
      <c r="H32" s="18"/>
      <c r="I32" s="18"/>
      <c r="J32" s="18"/>
      <c r="K32" s="18"/>
    </row>
    <row r="33" spans="1:11" ht="15.6" customHeight="1" x14ac:dyDescent="0.25">
      <c r="A33" s="148"/>
      <c r="B33" s="149"/>
      <c r="C33" s="60">
        <v>9056</v>
      </c>
      <c r="D33" s="60">
        <v>8944</v>
      </c>
      <c r="E33" s="60">
        <v>9552</v>
      </c>
      <c r="F33" s="60">
        <v>9480</v>
      </c>
      <c r="G33" s="18"/>
      <c r="H33" s="63"/>
      <c r="I33" s="18"/>
      <c r="J33" s="18"/>
      <c r="K33" s="18"/>
    </row>
    <row r="34" spans="1:11" ht="15.6" customHeight="1" x14ac:dyDescent="0.25">
      <c r="A34" s="150" t="s">
        <v>120</v>
      </c>
      <c r="B34" s="150" t="s">
        <v>118</v>
      </c>
      <c r="C34" s="64">
        <f>SUM(C6,C8,C10,C12,C14,C16,C18,C20,C22,C24,C26,C28,C30,C32)</f>
        <v>13121</v>
      </c>
      <c r="D34" s="64">
        <v>13841</v>
      </c>
      <c r="E34" s="64">
        <v>14279</v>
      </c>
      <c r="F34" s="64">
        <v>14379</v>
      </c>
      <c r="G34" s="18"/>
      <c r="H34" s="18"/>
      <c r="I34" s="18"/>
      <c r="J34" s="18"/>
      <c r="K34" s="18"/>
    </row>
    <row r="35" spans="1:11" ht="15.6" customHeight="1" x14ac:dyDescent="0.25">
      <c r="A35" s="151"/>
      <c r="B35" s="152"/>
      <c r="C35" s="64">
        <f>SUM(C7,C9,C11,C13,C15,C17,C19,C21,C23,C25,C27,C29,C31,C33)</f>
        <v>184116.51099999994</v>
      </c>
      <c r="D35" s="65">
        <v>187452.182</v>
      </c>
      <c r="E35" s="65">
        <v>187998.47200000001</v>
      </c>
      <c r="F35" s="65">
        <v>196593.04</v>
      </c>
      <c r="G35" s="18"/>
      <c r="H35" s="18"/>
      <c r="I35" s="18"/>
      <c r="J35" s="18"/>
      <c r="K35" s="18"/>
    </row>
    <row r="36" spans="1:11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46" t="s">
        <v>51</v>
      </c>
      <c r="B37" s="46"/>
      <c r="C37" s="46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52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  <row r="39" spans="1:11" ht="12.75" customHeight="1" x14ac:dyDescent="0.25">
      <c r="A39" s="33" t="s">
        <v>121</v>
      </c>
      <c r="B39" s="34"/>
      <c r="C39" s="34"/>
      <c r="D39" s="18"/>
      <c r="E39" s="18"/>
      <c r="F39" s="18"/>
      <c r="G39" s="18"/>
      <c r="H39" s="18"/>
      <c r="I39" s="18"/>
      <c r="J39" s="18"/>
      <c r="K39" s="18"/>
    </row>
  </sheetData>
  <mergeCells count="38"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F4:F5"/>
    <mergeCell ref="A1:G1"/>
    <mergeCell ref="A2:G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7" workbookViewId="0">
      <selection activeCell="U18" sqref="U18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 x14ac:dyDescent="0.25">
      <c r="A2" s="140" t="s">
        <v>150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5" t="s">
        <v>67</v>
      </c>
      <c r="B4" s="135" t="s">
        <v>99</v>
      </c>
      <c r="C4" s="153"/>
      <c r="D4" s="153"/>
      <c r="E4" s="153"/>
      <c r="F4" s="153"/>
      <c r="G4" s="153"/>
      <c r="H4" s="153"/>
      <c r="I4" s="58"/>
      <c r="J4" s="135" t="s">
        <v>100</v>
      </c>
      <c r="K4" s="135"/>
      <c r="L4" s="153"/>
      <c r="M4" s="153"/>
      <c r="N4" s="153"/>
      <c r="O4" s="153"/>
      <c r="P4" s="153"/>
      <c r="Q4" s="135" t="s">
        <v>101</v>
      </c>
    </row>
    <row r="5" spans="1:17" ht="12.75" customHeight="1" x14ac:dyDescent="0.25">
      <c r="A5" s="133"/>
      <c r="B5" s="134"/>
      <c r="C5" s="134"/>
      <c r="D5" s="134"/>
      <c r="E5" s="134"/>
      <c r="F5" s="134"/>
      <c r="G5" s="134"/>
      <c r="H5" s="134"/>
      <c r="I5" s="39"/>
      <c r="J5" s="134"/>
      <c r="K5" s="134"/>
      <c r="L5" s="134"/>
      <c r="M5" s="134"/>
      <c r="N5" s="134"/>
      <c r="O5" s="134"/>
      <c r="P5" s="134"/>
      <c r="Q5" s="133"/>
    </row>
    <row r="6" spans="1:17" ht="12.75" customHeight="1" x14ac:dyDescent="0.25">
      <c r="A6" s="133"/>
      <c r="B6" s="135" t="s">
        <v>102</v>
      </c>
      <c r="C6" s="153"/>
      <c r="D6" s="132" t="s">
        <v>103</v>
      </c>
      <c r="E6" s="132" t="s">
        <v>104</v>
      </c>
      <c r="F6" s="132" t="s">
        <v>105</v>
      </c>
      <c r="G6" s="132" t="s">
        <v>106</v>
      </c>
      <c r="H6" s="132" t="s">
        <v>107</v>
      </c>
      <c r="I6" s="40"/>
      <c r="J6" s="135" t="s">
        <v>102</v>
      </c>
      <c r="K6" s="153"/>
      <c r="L6" s="132" t="s">
        <v>103</v>
      </c>
      <c r="M6" s="132" t="s">
        <v>108</v>
      </c>
      <c r="N6" s="132" t="s">
        <v>105</v>
      </c>
      <c r="O6" s="132" t="s">
        <v>106</v>
      </c>
      <c r="P6" s="132" t="s">
        <v>109</v>
      </c>
      <c r="Q6" s="133"/>
    </row>
    <row r="7" spans="1:17" ht="12.75" customHeight="1" x14ac:dyDescent="0.25">
      <c r="A7" s="133"/>
      <c r="B7" s="134"/>
      <c r="C7" s="134"/>
      <c r="D7" s="133"/>
      <c r="E7" s="133"/>
      <c r="F7" s="133"/>
      <c r="G7" s="132"/>
      <c r="H7" s="132"/>
      <c r="I7" s="40"/>
      <c r="J7" s="134"/>
      <c r="K7" s="134"/>
      <c r="L7" s="133"/>
      <c r="M7" s="133"/>
      <c r="N7" s="133"/>
      <c r="O7" s="133"/>
      <c r="P7" s="133"/>
      <c r="Q7" s="133"/>
    </row>
    <row r="8" spans="1:17" ht="12.75" customHeight="1" x14ac:dyDescent="0.25">
      <c r="A8" s="133"/>
      <c r="B8" s="132" t="s">
        <v>110</v>
      </c>
      <c r="C8" s="132" t="s">
        <v>111</v>
      </c>
      <c r="D8" s="133"/>
      <c r="E8" s="133"/>
      <c r="F8" s="133"/>
      <c r="G8" s="132"/>
      <c r="H8" s="132"/>
      <c r="I8" s="40"/>
      <c r="J8" s="132" t="s">
        <v>110</v>
      </c>
      <c r="K8" s="132" t="s">
        <v>111</v>
      </c>
      <c r="L8" s="133"/>
      <c r="M8" s="133"/>
      <c r="N8" s="133"/>
      <c r="O8" s="133"/>
      <c r="P8" s="133"/>
      <c r="Q8" s="133"/>
    </row>
    <row r="9" spans="1:17" ht="12.75" customHeight="1" x14ac:dyDescent="0.25">
      <c r="A9" s="134"/>
      <c r="B9" s="134"/>
      <c r="C9" s="134"/>
      <c r="D9" s="134"/>
      <c r="E9" s="134"/>
      <c r="F9" s="134"/>
      <c r="G9" s="136"/>
      <c r="H9" s="136"/>
      <c r="I9" s="59"/>
      <c r="J9" s="134"/>
      <c r="K9" s="134"/>
      <c r="L9" s="134"/>
      <c r="M9" s="134"/>
      <c r="N9" s="134"/>
      <c r="O9" s="134"/>
      <c r="P9" s="134"/>
      <c r="Q9" s="134"/>
    </row>
    <row r="10" spans="1:17" ht="21" customHeight="1" x14ac:dyDescent="0.25">
      <c r="A10" s="37" t="s">
        <v>0</v>
      </c>
      <c r="B10" s="60">
        <v>0</v>
      </c>
      <c r="C10" s="60">
        <v>2331</v>
      </c>
      <c r="D10" s="60">
        <v>301</v>
      </c>
      <c r="E10" s="60">
        <v>300</v>
      </c>
      <c r="F10" s="60">
        <v>113</v>
      </c>
      <c r="G10" s="60">
        <v>174</v>
      </c>
      <c r="H10" s="60">
        <v>3219</v>
      </c>
      <c r="I10" s="60"/>
      <c r="J10" s="60">
        <v>0</v>
      </c>
      <c r="K10" s="60">
        <v>231</v>
      </c>
      <c r="L10" s="60">
        <v>76</v>
      </c>
      <c r="M10" s="60">
        <v>20</v>
      </c>
      <c r="N10" s="60">
        <v>8</v>
      </c>
      <c r="O10" s="60">
        <v>125</v>
      </c>
      <c r="P10" s="60">
        <v>460</v>
      </c>
      <c r="Q10" s="61">
        <v>3679</v>
      </c>
    </row>
    <row r="11" spans="1:17" ht="21" customHeight="1" x14ac:dyDescent="0.25">
      <c r="A11" s="37" t="s">
        <v>1</v>
      </c>
      <c r="B11" s="60">
        <v>193</v>
      </c>
      <c r="C11" s="60">
        <v>154</v>
      </c>
      <c r="D11" s="60">
        <v>177</v>
      </c>
      <c r="E11" s="60">
        <v>168</v>
      </c>
      <c r="F11" s="60">
        <v>43</v>
      </c>
      <c r="G11" s="60">
        <v>559</v>
      </c>
      <c r="H11" s="60">
        <v>1294</v>
      </c>
      <c r="I11" s="60"/>
      <c r="J11" s="60">
        <v>0</v>
      </c>
      <c r="K11" s="60">
        <v>0</v>
      </c>
      <c r="L11" s="60">
        <v>10</v>
      </c>
      <c r="M11" s="60">
        <v>42</v>
      </c>
      <c r="N11" s="60">
        <v>1</v>
      </c>
      <c r="O11" s="60">
        <v>256</v>
      </c>
      <c r="P11" s="60">
        <v>309</v>
      </c>
      <c r="Q11" s="61">
        <v>1603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957</v>
      </c>
    </row>
    <row r="13" spans="1:17" ht="21" customHeight="1" x14ac:dyDescent="0.25">
      <c r="A13" s="37" t="s">
        <v>3</v>
      </c>
      <c r="B13" s="60">
        <v>12</v>
      </c>
      <c r="C13" s="60">
        <v>83</v>
      </c>
      <c r="D13" s="60">
        <v>59</v>
      </c>
      <c r="E13" s="60">
        <v>141</v>
      </c>
      <c r="F13" s="60">
        <v>81</v>
      </c>
      <c r="G13" s="60">
        <v>6</v>
      </c>
      <c r="H13" s="60">
        <v>382</v>
      </c>
      <c r="I13" s="60"/>
      <c r="J13" s="60">
        <v>0</v>
      </c>
      <c r="K13" s="60">
        <v>0</v>
      </c>
      <c r="L13" s="60">
        <v>3</v>
      </c>
      <c r="M13" s="60">
        <v>83</v>
      </c>
      <c r="N13" s="60">
        <v>3</v>
      </c>
      <c r="O13" s="60">
        <v>2</v>
      </c>
      <c r="P13" s="60">
        <v>91</v>
      </c>
      <c r="Q13" s="61">
        <v>473</v>
      </c>
    </row>
    <row r="14" spans="1:17" ht="21" customHeight="1" x14ac:dyDescent="0.25">
      <c r="A14" s="37" t="s">
        <v>4</v>
      </c>
      <c r="B14" s="60">
        <v>31</v>
      </c>
      <c r="C14" s="60">
        <v>51</v>
      </c>
      <c r="D14" s="60">
        <v>35</v>
      </c>
      <c r="E14" s="60">
        <v>212</v>
      </c>
      <c r="F14" s="60">
        <v>23</v>
      </c>
      <c r="G14" s="60">
        <v>51</v>
      </c>
      <c r="H14" s="60">
        <v>403</v>
      </c>
      <c r="I14" s="60"/>
      <c r="J14" s="60">
        <v>13</v>
      </c>
      <c r="K14" s="60">
        <v>122</v>
      </c>
      <c r="L14" s="60">
        <v>43</v>
      </c>
      <c r="M14" s="60">
        <v>181</v>
      </c>
      <c r="N14" s="60">
        <v>46</v>
      </c>
      <c r="O14" s="60">
        <v>980</v>
      </c>
      <c r="P14" s="60">
        <v>1385</v>
      </c>
      <c r="Q14" s="61">
        <v>1788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16</v>
      </c>
      <c r="E15" s="60">
        <v>4</v>
      </c>
      <c r="F15" s="60">
        <v>2</v>
      </c>
      <c r="G15" s="60">
        <v>10</v>
      </c>
      <c r="H15" s="60">
        <v>32</v>
      </c>
      <c r="I15" s="60"/>
      <c r="J15" s="60">
        <v>0</v>
      </c>
      <c r="K15" s="60">
        <v>0</v>
      </c>
      <c r="L15" s="60">
        <v>6</v>
      </c>
      <c r="M15" s="60">
        <v>5</v>
      </c>
      <c r="N15" s="60">
        <v>6</v>
      </c>
      <c r="O15" s="60">
        <v>1</v>
      </c>
      <c r="P15" s="60">
        <v>18</v>
      </c>
      <c r="Q15" s="61">
        <v>50</v>
      </c>
    </row>
    <row r="16" spans="1:17" ht="21" customHeight="1" x14ac:dyDescent="0.25">
      <c r="A16" s="37" t="s">
        <v>6</v>
      </c>
      <c r="B16" s="60">
        <v>0</v>
      </c>
      <c r="C16" s="60">
        <v>50</v>
      </c>
      <c r="D16" s="60">
        <v>35</v>
      </c>
      <c r="E16" s="60">
        <v>38</v>
      </c>
      <c r="F16" s="60">
        <v>13</v>
      </c>
      <c r="G16" s="60">
        <v>35</v>
      </c>
      <c r="H16" s="60">
        <v>171</v>
      </c>
      <c r="I16" s="60"/>
      <c r="J16" s="60">
        <v>0</v>
      </c>
      <c r="K16" s="60">
        <v>76</v>
      </c>
      <c r="L16" s="60">
        <v>60</v>
      </c>
      <c r="M16" s="60">
        <v>24</v>
      </c>
      <c r="N16" s="60">
        <v>0</v>
      </c>
      <c r="O16" s="60">
        <v>44</v>
      </c>
      <c r="P16" s="60">
        <v>204</v>
      </c>
      <c r="Q16" s="61">
        <v>375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32</v>
      </c>
      <c r="E17" s="60">
        <v>10</v>
      </c>
      <c r="F17" s="60">
        <v>12</v>
      </c>
      <c r="G17" s="60">
        <v>0</v>
      </c>
      <c r="H17" s="60">
        <v>54</v>
      </c>
      <c r="I17" s="60"/>
      <c r="J17" s="60">
        <v>0</v>
      </c>
      <c r="K17" s="60">
        <v>10</v>
      </c>
      <c r="L17" s="60">
        <v>279</v>
      </c>
      <c r="M17" s="60">
        <v>6</v>
      </c>
      <c r="N17" s="60">
        <v>0</v>
      </c>
      <c r="O17" s="60">
        <v>0</v>
      </c>
      <c r="P17" s="60">
        <v>295</v>
      </c>
      <c r="Q17" s="61">
        <v>349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1</v>
      </c>
      <c r="F18" s="60">
        <v>0</v>
      </c>
      <c r="G18" s="60">
        <v>0</v>
      </c>
      <c r="H18" s="60">
        <v>1</v>
      </c>
      <c r="I18" s="60"/>
      <c r="J18" s="60">
        <v>101</v>
      </c>
      <c r="K18" s="60">
        <v>0</v>
      </c>
      <c r="L18" s="60">
        <v>26</v>
      </c>
      <c r="M18" s="60">
        <v>0</v>
      </c>
      <c r="N18" s="60">
        <v>0</v>
      </c>
      <c r="O18" s="60">
        <v>0</v>
      </c>
      <c r="P18" s="60">
        <v>127</v>
      </c>
      <c r="Q18" s="61">
        <v>128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2239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10</v>
      </c>
      <c r="E20" s="60">
        <v>85</v>
      </c>
      <c r="F20" s="60">
        <v>0</v>
      </c>
      <c r="G20" s="60">
        <v>0</v>
      </c>
      <c r="H20" s="60">
        <v>95</v>
      </c>
      <c r="I20" s="60"/>
      <c r="J20" s="60">
        <v>0</v>
      </c>
      <c r="K20" s="60">
        <v>0</v>
      </c>
      <c r="L20" s="60">
        <v>0</v>
      </c>
      <c r="M20" s="60">
        <v>55</v>
      </c>
      <c r="N20" s="60">
        <v>0</v>
      </c>
      <c r="O20" s="60">
        <v>0</v>
      </c>
      <c r="P20" s="60">
        <v>55</v>
      </c>
      <c r="Q20" s="61">
        <v>150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4</v>
      </c>
      <c r="E21" s="60">
        <v>93</v>
      </c>
      <c r="F21" s="60">
        <v>17</v>
      </c>
      <c r="G21" s="60">
        <v>0</v>
      </c>
      <c r="H21" s="60">
        <v>114</v>
      </c>
      <c r="I21" s="60"/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1">
        <v>114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3</v>
      </c>
      <c r="F22" s="60">
        <v>21</v>
      </c>
      <c r="G22" s="60">
        <v>21</v>
      </c>
      <c r="H22" s="60">
        <v>45</v>
      </c>
      <c r="I22" s="60"/>
      <c r="J22" s="60">
        <v>0</v>
      </c>
      <c r="K22" s="60">
        <v>0</v>
      </c>
      <c r="L22" s="60">
        <v>0</v>
      </c>
      <c r="M22" s="60">
        <v>13</v>
      </c>
      <c r="N22" s="60">
        <v>24</v>
      </c>
      <c r="O22" s="60">
        <v>2</v>
      </c>
      <c r="P22" s="60">
        <v>39</v>
      </c>
      <c r="Q22" s="61">
        <v>84</v>
      </c>
    </row>
    <row r="23" spans="1:17" ht="21" customHeight="1" x14ac:dyDescent="0.25">
      <c r="A23" s="37" t="s">
        <v>13</v>
      </c>
      <c r="B23" s="60">
        <v>449</v>
      </c>
      <c r="C23" s="60">
        <v>647</v>
      </c>
      <c r="D23" s="60">
        <v>0</v>
      </c>
      <c r="E23" s="60">
        <v>0</v>
      </c>
      <c r="F23" s="60">
        <v>0</v>
      </c>
      <c r="G23" s="60">
        <v>0</v>
      </c>
      <c r="H23" s="60">
        <v>1096</v>
      </c>
      <c r="I23" s="60"/>
      <c r="J23" s="60">
        <v>5</v>
      </c>
      <c r="K23" s="60">
        <v>31</v>
      </c>
      <c r="L23" s="60">
        <v>0</v>
      </c>
      <c r="M23" s="60">
        <v>0</v>
      </c>
      <c r="N23" s="60">
        <v>0</v>
      </c>
      <c r="O23" s="60">
        <v>0</v>
      </c>
      <c r="P23" s="60">
        <v>36</v>
      </c>
      <c r="Q23" s="61">
        <v>1132</v>
      </c>
    </row>
    <row r="24" spans="1:17" ht="39.950000000000003" customHeight="1" x14ac:dyDescent="0.25">
      <c r="A24" s="123" t="s">
        <v>85</v>
      </c>
      <c r="B24" s="124">
        <f>SUM(B10:B23)</f>
        <v>685</v>
      </c>
      <c r="C24" s="124">
        <f t="shared" ref="C24:H24" si="0">SUM(C10:C23)</f>
        <v>3316</v>
      </c>
      <c r="D24" s="124">
        <f t="shared" si="0"/>
        <v>669</v>
      </c>
      <c r="E24" s="124">
        <f t="shared" si="0"/>
        <v>1055</v>
      </c>
      <c r="F24" s="124">
        <f t="shared" si="0"/>
        <v>325</v>
      </c>
      <c r="G24" s="124">
        <f t="shared" si="0"/>
        <v>856</v>
      </c>
      <c r="H24" s="124">
        <f t="shared" si="0"/>
        <v>6906</v>
      </c>
      <c r="I24" s="124"/>
      <c r="J24" s="124">
        <f>SUM(J10:J23)</f>
        <v>119</v>
      </c>
      <c r="K24" s="124">
        <f t="shared" ref="K24:Q24" si="1">SUM(K10:K23)</f>
        <v>470</v>
      </c>
      <c r="L24" s="124">
        <f t="shared" si="1"/>
        <v>503</v>
      </c>
      <c r="M24" s="124">
        <f t="shared" si="1"/>
        <v>429</v>
      </c>
      <c r="N24" s="124">
        <f t="shared" si="1"/>
        <v>88</v>
      </c>
      <c r="O24" s="124">
        <f t="shared" si="1"/>
        <v>1410</v>
      </c>
      <c r="P24" s="124">
        <f t="shared" si="1"/>
        <v>3019</v>
      </c>
      <c r="Q24" s="124">
        <f t="shared" si="1"/>
        <v>13121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4" workbookViewId="0">
      <selection activeCell="S17" sqref="S17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39" t="s">
        <v>151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 x14ac:dyDescent="0.25">
      <c r="A2" s="140" t="s">
        <v>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5" t="s">
        <v>67</v>
      </c>
      <c r="B4" s="135" t="s">
        <v>99</v>
      </c>
      <c r="C4" s="153"/>
      <c r="D4" s="153"/>
      <c r="E4" s="153"/>
      <c r="F4" s="153"/>
      <c r="G4" s="153"/>
      <c r="H4" s="153"/>
      <c r="I4" s="79"/>
      <c r="J4" s="135" t="s">
        <v>100</v>
      </c>
      <c r="K4" s="135"/>
      <c r="L4" s="153"/>
      <c r="M4" s="153"/>
      <c r="N4" s="153"/>
      <c r="O4" s="153"/>
      <c r="P4" s="153"/>
      <c r="Q4" s="135" t="s">
        <v>101</v>
      </c>
    </row>
    <row r="5" spans="1:17" ht="12.75" customHeight="1" x14ac:dyDescent="0.25">
      <c r="A5" s="133"/>
      <c r="B5" s="134"/>
      <c r="C5" s="134"/>
      <c r="D5" s="134"/>
      <c r="E5" s="134"/>
      <c r="F5" s="134"/>
      <c r="G5" s="134"/>
      <c r="H5" s="134"/>
      <c r="I5" s="73"/>
      <c r="J5" s="134"/>
      <c r="K5" s="134"/>
      <c r="L5" s="134"/>
      <c r="M5" s="134"/>
      <c r="N5" s="134"/>
      <c r="O5" s="134"/>
      <c r="P5" s="134"/>
      <c r="Q5" s="133"/>
    </row>
    <row r="6" spans="1:17" ht="12.75" customHeight="1" x14ac:dyDescent="0.25">
      <c r="A6" s="133"/>
      <c r="B6" s="135" t="s">
        <v>102</v>
      </c>
      <c r="C6" s="153"/>
      <c r="D6" s="132" t="s">
        <v>103</v>
      </c>
      <c r="E6" s="132" t="s">
        <v>104</v>
      </c>
      <c r="F6" s="132" t="s">
        <v>105</v>
      </c>
      <c r="G6" s="132" t="s">
        <v>106</v>
      </c>
      <c r="H6" s="132" t="s">
        <v>107</v>
      </c>
      <c r="I6" s="72"/>
      <c r="J6" s="135" t="s">
        <v>102</v>
      </c>
      <c r="K6" s="153"/>
      <c r="L6" s="132" t="s">
        <v>103</v>
      </c>
      <c r="M6" s="132" t="s">
        <v>108</v>
      </c>
      <c r="N6" s="132" t="s">
        <v>105</v>
      </c>
      <c r="O6" s="132" t="s">
        <v>106</v>
      </c>
      <c r="P6" s="132" t="s">
        <v>109</v>
      </c>
      <c r="Q6" s="133"/>
    </row>
    <row r="7" spans="1:17" ht="12.75" customHeight="1" x14ac:dyDescent="0.25">
      <c r="A7" s="133"/>
      <c r="B7" s="134"/>
      <c r="C7" s="134"/>
      <c r="D7" s="133"/>
      <c r="E7" s="133"/>
      <c r="F7" s="133"/>
      <c r="G7" s="132"/>
      <c r="H7" s="132"/>
      <c r="I7" s="72"/>
      <c r="J7" s="134"/>
      <c r="K7" s="134"/>
      <c r="L7" s="133"/>
      <c r="M7" s="133"/>
      <c r="N7" s="133"/>
      <c r="O7" s="133"/>
      <c r="P7" s="133"/>
      <c r="Q7" s="133"/>
    </row>
    <row r="8" spans="1:17" ht="12.75" customHeight="1" x14ac:dyDescent="0.25">
      <c r="A8" s="133"/>
      <c r="B8" s="132" t="s">
        <v>110</v>
      </c>
      <c r="C8" s="132" t="s">
        <v>111</v>
      </c>
      <c r="D8" s="133"/>
      <c r="E8" s="133"/>
      <c r="F8" s="133"/>
      <c r="G8" s="132"/>
      <c r="H8" s="132"/>
      <c r="I8" s="72"/>
      <c r="J8" s="132" t="s">
        <v>110</v>
      </c>
      <c r="K8" s="132" t="s">
        <v>111</v>
      </c>
      <c r="L8" s="133"/>
      <c r="M8" s="133"/>
      <c r="N8" s="133"/>
      <c r="O8" s="133"/>
      <c r="P8" s="133"/>
      <c r="Q8" s="133"/>
    </row>
    <row r="9" spans="1:17" ht="12.75" customHeight="1" x14ac:dyDescent="0.25">
      <c r="A9" s="134"/>
      <c r="B9" s="134"/>
      <c r="C9" s="134"/>
      <c r="D9" s="134"/>
      <c r="E9" s="134"/>
      <c r="F9" s="134"/>
      <c r="G9" s="136"/>
      <c r="H9" s="136"/>
      <c r="I9" s="76"/>
      <c r="J9" s="134"/>
      <c r="K9" s="134"/>
      <c r="L9" s="134"/>
      <c r="M9" s="134"/>
      <c r="N9" s="134"/>
      <c r="O9" s="134"/>
      <c r="P9" s="134"/>
      <c r="Q9" s="134"/>
    </row>
    <row r="10" spans="1:17" ht="21" customHeight="1" x14ac:dyDescent="0.25">
      <c r="A10" s="37" t="s">
        <v>0</v>
      </c>
      <c r="B10" s="60">
        <v>0</v>
      </c>
      <c r="C10" s="60">
        <v>2412</v>
      </c>
      <c r="D10" s="60">
        <v>279</v>
      </c>
      <c r="E10" s="60">
        <v>289</v>
      </c>
      <c r="F10" s="60">
        <v>105</v>
      </c>
      <c r="G10" s="60">
        <v>156</v>
      </c>
      <c r="H10" s="60">
        <v>3241</v>
      </c>
      <c r="I10" s="60"/>
      <c r="J10" s="60">
        <v>0</v>
      </c>
      <c r="K10" s="60">
        <v>238</v>
      </c>
      <c r="L10" s="60">
        <v>70</v>
      </c>
      <c r="M10" s="60">
        <v>18</v>
      </c>
      <c r="N10" s="60">
        <v>6</v>
      </c>
      <c r="O10" s="60">
        <v>114</v>
      </c>
      <c r="P10" s="60">
        <v>446</v>
      </c>
      <c r="Q10" s="61">
        <v>3687</v>
      </c>
    </row>
    <row r="11" spans="1:17" ht="21" customHeight="1" x14ac:dyDescent="0.25">
      <c r="A11" s="37" t="s">
        <v>1</v>
      </c>
      <c r="B11" s="60">
        <v>196</v>
      </c>
      <c r="C11" s="60">
        <v>150</v>
      </c>
      <c r="D11" s="60">
        <v>146</v>
      </c>
      <c r="E11" s="60">
        <v>208</v>
      </c>
      <c r="F11" s="60">
        <v>61</v>
      </c>
      <c r="G11" s="60">
        <v>576</v>
      </c>
      <c r="H11" s="60">
        <v>1337</v>
      </c>
      <c r="I11" s="60"/>
      <c r="J11" s="60">
        <v>0</v>
      </c>
      <c r="K11" s="60">
        <v>0</v>
      </c>
      <c r="L11" s="60">
        <v>11</v>
      </c>
      <c r="M11" s="60">
        <v>33</v>
      </c>
      <c r="N11" s="60">
        <v>0</v>
      </c>
      <c r="O11" s="60">
        <v>278</v>
      </c>
      <c r="P11" s="60">
        <v>322</v>
      </c>
      <c r="Q11" s="61">
        <v>1659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983</v>
      </c>
    </row>
    <row r="13" spans="1:17" ht="21" customHeight="1" x14ac:dyDescent="0.25">
      <c r="A13" s="37" t="s">
        <v>3</v>
      </c>
      <c r="B13" s="60">
        <v>5</v>
      </c>
      <c r="C13" s="60">
        <v>83</v>
      </c>
      <c r="D13" s="60">
        <v>40</v>
      </c>
      <c r="E13" s="60">
        <v>135</v>
      </c>
      <c r="F13" s="60">
        <v>62</v>
      </c>
      <c r="G13" s="60">
        <v>10</v>
      </c>
      <c r="H13" s="60">
        <v>335</v>
      </c>
      <c r="I13" s="60"/>
      <c r="J13" s="60">
        <v>1</v>
      </c>
      <c r="K13" s="60">
        <v>0</v>
      </c>
      <c r="L13" s="60">
        <v>5</v>
      </c>
      <c r="M13" s="60">
        <v>82</v>
      </c>
      <c r="N13" s="60">
        <v>2</v>
      </c>
      <c r="O13" s="60">
        <v>7</v>
      </c>
      <c r="P13" s="60">
        <v>97</v>
      </c>
      <c r="Q13" s="61">
        <v>432</v>
      </c>
    </row>
    <row r="14" spans="1:17" ht="21" customHeight="1" x14ac:dyDescent="0.25">
      <c r="A14" s="37" t="s">
        <v>4</v>
      </c>
      <c r="B14" s="60">
        <v>32</v>
      </c>
      <c r="C14" s="60">
        <v>59</v>
      </c>
      <c r="D14" s="60">
        <v>40</v>
      </c>
      <c r="E14" s="60">
        <v>207</v>
      </c>
      <c r="F14" s="60">
        <v>28</v>
      </c>
      <c r="G14" s="60">
        <v>48</v>
      </c>
      <c r="H14" s="60">
        <v>414</v>
      </c>
      <c r="I14" s="60"/>
      <c r="J14" s="60">
        <v>16</v>
      </c>
      <c r="K14" s="60">
        <v>141</v>
      </c>
      <c r="L14" s="60">
        <v>48</v>
      </c>
      <c r="M14" s="60">
        <v>203</v>
      </c>
      <c r="N14" s="60">
        <v>54</v>
      </c>
      <c r="O14" s="60">
        <v>991</v>
      </c>
      <c r="P14" s="60">
        <v>1453</v>
      </c>
      <c r="Q14" s="61">
        <v>1867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19</v>
      </c>
      <c r="E15" s="60">
        <v>5</v>
      </c>
      <c r="F15" s="60">
        <v>0</v>
      </c>
      <c r="G15" s="60">
        <v>3</v>
      </c>
      <c r="H15" s="60">
        <v>27</v>
      </c>
      <c r="I15" s="60"/>
      <c r="J15" s="60">
        <v>0</v>
      </c>
      <c r="K15" s="60">
        <v>0</v>
      </c>
      <c r="L15" s="60">
        <v>0</v>
      </c>
      <c r="M15" s="60">
        <v>2</v>
      </c>
      <c r="N15" s="60">
        <v>0</v>
      </c>
      <c r="O15" s="60">
        <v>0</v>
      </c>
      <c r="P15" s="60">
        <v>2</v>
      </c>
      <c r="Q15" s="61">
        <v>29</v>
      </c>
    </row>
    <row r="16" spans="1:17" ht="21" customHeight="1" x14ac:dyDescent="0.25">
      <c r="A16" s="37" t="s">
        <v>6</v>
      </c>
      <c r="B16" s="60">
        <v>0</v>
      </c>
      <c r="C16" s="60">
        <v>52</v>
      </c>
      <c r="D16" s="60">
        <v>27</v>
      </c>
      <c r="E16" s="60">
        <v>34</v>
      </c>
      <c r="F16" s="60">
        <v>12</v>
      </c>
      <c r="G16" s="60">
        <v>29</v>
      </c>
      <c r="H16" s="60">
        <v>154</v>
      </c>
      <c r="I16" s="60"/>
      <c r="J16" s="60">
        <v>0</v>
      </c>
      <c r="K16" s="60">
        <v>79</v>
      </c>
      <c r="L16" s="60">
        <v>61</v>
      </c>
      <c r="M16" s="60">
        <v>24</v>
      </c>
      <c r="N16" s="60">
        <v>1</v>
      </c>
      <c r="O16" s="60">
        <v>33</v>
      </c>
      <c r="P16" s="60">
        <v>198</v>
      </c>
      <c r="Q16" s="61">
        <v>352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33</v>
      </c>
      <c r="E17" s="60">
        <v>9</v>
      </c>
      <c r="F17" s="60">
        <v>14</v>
      </c>
      <c r="G17" s="60">
        <v>0</v>
      </c>
      <c r="H17" s="60">
        <v>56</v>
      </c>
      <c r="I17" s="60"/>
      <c r="J17" s="60">
        <v>0</v>
      </c>
      <c r="K17" s="60">
        <v>9</v>
      </c>
      <c r="L17" s="60">
        <v>571</v>
      </c>
      <c r="M17" s="60">
        <v>4</v>
      </c>
      <c r="N17" s="60">
        <v>0</v>
      </c>
      <c r="O17" s="60">
        <v>0</v>
      </c>
      <c r="P17" s="60">
        <v>584</v>
      </c>
      <c r="Q17" s="61">
        <v>640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97</v>
      </c>
      <c r="K18" s="60">
        <v>0</v>
      </c>
      <c r="L18" s="60">
        <v>30</v>
      </c>
      <c r="M18" s="60">
        <v>4</v>
      </c>
      <c r="N18" s="60">
        <v>0</v>
      </c>
      <c r="O18" s="60">
        <v>0</v>
      </c>
      <c r="P18" s="60">
        <v>131</v>
      </c>
      <c r="Q18" s="61">
        <v>131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2574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16</v>
      </c>
      <c r="E20" s="60">
        <v>89</v>
      </c>
      <c r="F20" s="60">
        <v>0</v>
      </c>
      <c r="G20" s="60">
        <v>0</v>
      </c>
      <c r="H20" s="60">
        <v>105</v>
      </c>
      <c r="I20" s="60"/>
      <c r="J20" s="60">
        <v>0</v>
      </c>
      <c r="K20" s="60">
        <v>0</v>
      </c>
      <c r="L20" s="60">
        <v>0</v>
      </c>
      <c r="M20" s="60">
        <v>66</v>
      </c>
      <c r="N20" s="60">
        <v>0</v>
      </c>
      <c r="O20" s="60">
        <v>0</v>
      </c>
      <c r="P20" s="60">
        <v>66</v>
      </c>
      <c r="Q20" s="61">
        <v>171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4</v>
      </c>
      <c r="E21" s="60">
        <v>89</v>
      </c>
      <c r="F21" s="60">
        <v>20</v>
      </c>
      <c r="G21" s="60">
        <v>0</v>
      </c>
      <c r="H21" s="60">
        <v>113</v>
      </c>
      <c r="I21" s="60"/>
      <c r="J21" s="60">
        <v>0</v>
      </c>
      <c r="K21" s="60">
        <v>0</v>
      </c>
      <c r="L21" s="60">
        <v>0</v>
      </c>
      <c r="M21" s="60">
        <v>0</v>
      </c>
      <c r="N21" s="60">
        <v>2</v>
      </c>
      <c r="O21" s="60">
        <v>0</v>
      </c>
      <c r="P21" s="60">
        <v>2</v>
      </c>
      <c r="Q21" s="61">
        <v>115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2</v>
      </c>
      <c r="F22" s="60">
        <v>20</v>
      </c>
      <c r="G22" s="60">
        <v>20</v>
      </c>
      <c r="H22" s="60">
        <v>42</v>
      </c>
      <c r="I22" s="60"/>
      <c r="J22" s="60">
        <v>0</v>
      </c>
      <c r="K22" s="60">
        <v>0</v>
      </c>
      <c r="L22" s="60">
        <v>0</v>
      </c>
      <c r="M22" s="60">
        <v>14</v>
      </c>
      <c r="N22" s="60">
        <v>20</v>
      </c>
      <c r="O22" s="60">
        <v>7</v>
      </c>
      <c r="P22" s="60">
        <v>41</v>
      </c>
      <c r="Q22" s="61">
        <v>83</v>
      </c>
    </row>
    <row r="23" spans="1:17" ht="21" customHeight="1" x14ac:dyDescent="0.25">
      <c r="A23" s="37" t="s">
        <v>13</v>
      </c>
      <c r="B23" s="60">
        <v>455</v>
      </c>
      <c r="C23" s="60">
        <v>623</v>
      </c>
      <c r="D23" s="60">
        <v>0</v>
      </c>
      <c r="E23" s="60">
        <v>0</v>
      </c>
      <c r="F23" s="60">
        <v>0</v>
      </c>
      <c r="G23" s="60">
        <v>0</v>
      </c>
      <c r="H23" s="60">
        <v>1078</v>
      </c>
      <c r="I23" s="60"/>
      <c r="J23" s="60">
        <v>0</v>
      </c>
      <c r="K23" s="60">
        <v>40</v>
      </c>
      <c r="L23" s="60">
        <v>0</v>
      </c>
      <c r="M23" s="60">
        <v>0</v>
      </c>
      <c r="N23" s="60">
        <v>0</v>
      </c>
      <c r="O23" s="60">
        <v>0</v>
      </c>
      <c r="P23" s="60">
        <v>40</v>
      </c>
      <c r="Q23" s="61">
        <v>1118</v>
      </c>
    </row>
    <row r="24" spans="1:17" ht="39.950000000000003" customHeight="1" x14ac:dyDescent="0.25">
      <c r="A24" s="123" t="s">
        <v>85</v>
      </c>
      <c r="B24" s="124">
        <f>SUM(B10:B23)</f>
        <v>688</v>
      </c>
      <c r="C24" s="124">
        <f t="shared" ref="C24:H24" si="0">SUM(C10:C23)</f>
        <v>3379</v>
      </c>
      <c r="D24" s="124">
        <f t="shared" si="0"/>
        <v>604</v>
      </c>
      <c r="E24" s="124">
        <f t="shared" si="0"/>
        <v>1067</v>
      </c>
      <c r="F24" s="124">
        <f t="shared" si="0"/>
        <v>322</v>
      </c>
      <c r="G24" s="124">
        <f t="shared" si="0"/>
        <v>842</v>
      </c>
      <c r="H24" s="124">
        <f t="shared" si="0"/>
        <v>6902</v>
      </c>
      <c r="I24" s="124"/>
      <c r="J24" s="124">
        <f>SUM(J10:J23)</f>
        <v>114</v>
      </c>
      <c r="K24" s="124">
        <f t="shared" ref="K24:Q24" si="1">SUM(K10:K23)</f>
        <v>507</v>
      </c>
      <c r="L24" s="124">
        <f t="shared" si="1"/>
        <v>796</v>
      </c>
      <c r="M24" s="124">
        <f t="shared" si="1"/>
        <v>450</v>
      </c>
      <c r="N24" s="124">
        <f t="shared" si="1"/>
        <v>85</v>
      </c>
      <c r="O24" s="124">
        <f t="shared" si="1"/>
        <v>1430</v>
      </c>
      <c r="P24" s="124">
        <f t="shared" si="1"/>
        <v>3382</v>
      </c>
      <c r="Q24" s="124">
        <f t="shared" si="1"/>
        <v>13841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0" workbookViewId="0">
      <selection activeCell="T8" sqref="T8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39" t="s">
        <v>164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 x14ac:dyDescent="0.25">
      <c r="A2" s="140" t="s">
        <v>165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5" t="s">
        <v>67</v>
      </c>
      <c r="B4" s="135" t="s">
        <v>99</v>
      </c>
      <c r="C4" s="153"/>
      <c r="D4" s="153"/>
      <c r="E4" s="153"/>
      <c r="F4" s="153"/>
      <c r="G4" s="153"/>
      <c r="H4" s="153"/>
      <c r="I4" s="95"/>
      <c r="J4" s="135" t="s">
        <v>100</v>
      </c>
      <c r="K4" s="135"/>
      <c r="L4" s="153"/>
      <c r="M4" s="153"/>
      <c r="N4" s="153"/>
      <c r="O4" s="153"/>
      <c r="P4" s="153"/>
      <c r="Q4" s="135" t="s">
        <v>101</v>
      </c>
    </row>
    <row r="5" spans="1:17" ht="12.75" customHeight="1" x14ac:dyDescent="0.25">
      <c r="A5" s="133"/>
      <c r="B5" s="134"/>
      <c r="C5" s="134"/>
      <c r="D5" s="134"/>
      <c r="E5" s="134"/>
      <c r="F5" s="134"/>
      <c r="G5" s="134"/>
      <c r="H5" s="134"/>
      <c r="I5" s="92"/>
      <c r="J5" s="134"/>
      <c r="K5" s="134"/>
      <c r="L5" s="134"/>
      <c r="M5" s="134"/>
      <c r="N5" s="134"/>
      <c r="O5" s="134"/>
      <c r="P5" s="134"/>
      <c r="Q5" s="133"/>
    </row>
    <row r="6" spans="1:17" ht="12.75" customHeight="1" x14ac:dyDescent="0.25">
      <c r="A6" s="133"/>
      <c r="B6" s="135" t="s">
        <v>102</v>
      </c>
      <c r="C6" s="153"/>
      <c r="D6" s="132" t="s">
        <v>103</v>
      </c>
      <c r="E6" s="132" t="s">
        <v>104</v>
      </c>
      <c r="F6" s="132" t="s">
        <v>105</v>
      </c>
      <c r="G6" s="132" t="s">
        <v>106</v>
      </c>
      <c r="H6" s="132" t="s">
        <v>107</v>
      </c>
      <c r="I6" s="91"/>
      <c r="J6" s="135" t="s">
        <v>102</v>
      </c>
      <c r="K6" s="153"/>
      <c r="L6" s="132" t="s">
        <v>103</v>
      </c>
      <c r="M6" s="132" t="s">
        <v>108</v>
      </c>
      <c r="N6" s="132" t="s">
        <v>105</v>
      </c>
      <c r="O6" s="132" t="s">
        <v>106</v>
      </c>
      <c r="P6" s="132" t="s">
        <v>109</v>
      </c>
      <c r="Q6" s="133"/>
    </row>
    <row r="7" spans="1:17" ht="12.75" customHeight="1" x14ac:dyDescent="0.25">
      <c r="A7" s="133"/>
      <c r="B7" s="134"/>
      <c r="C7" s="134"/>
      <c r="D7" s="133"/>
      <c r="E7" s="133"/>
      <c r="F7" s="133"/>
      <c r="G7" s="132"/>
      <c r="H7" s="132"/>
      <c r="I7" s="91"/>
      <c r="J7" s="134"/>
      <c r="K7" s="134"/>
      <c r="L7" s="133"/>
      <c r="M7" s="133"/>
      <c r="N7" s="133"/>
      <c r="O7" s="133"/>
      <c r="P7" s="133"/>
      <c r="Q7" s="133"/>
    </row>
    <row r="8" spans="1:17" ht="12.75" customHeight="1" x14ac:dyDescent="0.25">
      <c r="A8" s="133"/>
      <c r="B8" s="132" t="s">
        <v>110</v>
      </c>
      <c r="C8" s="132" t="s">
        <v>111</v>
      </c>
      <c r="D8" s="133"/>
      <c r="E8" s="133"/>
      <c r="F8" s="133"/>
      <c r="G8" s="132"/>
      <c r="H8" s="132"/>
      <c r="I8" s="91"/>
      <c r="J8" s="132" t="s">
        <v>110</v>
      </c>
      <c r="K8" s="132" t="s">
        <v>111</v>
      </c>
      <c r="L8" s="133"/>
      <c r="M8" s="133"/>
      <c r="N8" s="133"/>
      <c r="O8" s="133"/>
      <c r="P8" s="133"/>
      <c r="Q8" s="133"/>
    </row>
    <row r="9" spans="1:17" ht="12.75" customHeight="1" x14ac:dyDescent="0.25">
      <c r="A9" s="134"/>
      <c r="B9" s="134"/>
      <c r="C9" s="134"/>
      <c r="D9" s="134"/>
      <c r="E9" s="134"/>
      <c r="F9" s="134"/>
      <c r="G9" s="136"/>
      <c r="H9" s="136"/>
      <c r="I9" s="93"/>
      <c r="J9" s="134"/>
      <c r="K9" s="134"/>
      <c r="L9" s="134"/>
      <c r="M9" s="134"/>
      <c r="N9" s="134"/>
      <c r="O9" s="134"/>
      <c r="P9" s="134"/>
      <c r="Q9" s="134"/>
    </row>
    <row r="10" spans="1:17" ht="21" customHeight="1" x14ac:dyDescent="0.25">
      <c r="A10" s="37" t="s">
        <v>0</v>
      </c>
      <c r="B10" s="60">
        <v>0</v>
      </c>
      <c r="C10" s="60">
        <v>2375</v>
      </c>
      <c r="D10" s="60">
        <v>275</v>
      </c>
      <c r="E10" s="60">
        <v>320</v>
      </c>
      <c r="F10" s="60">
        <v>100</v>
      </c>
      <c r="G10" s="60">
        <v>133</v>
      </c>
      <c r="H10" s="60">
        <v>3203</v>
      </c>
      <c r="I10" s="60"/>
      <c r="J10" s="60">
        <v>0</v>
      </c>
      <c r="K10" s="60">
        <v>235</v>
      </c>
      <c r="L10" s="60">
        <v>69</v>
      </c>
      <c r="M10" s="60">
        <v>21</v>
      </c>
      <c r="N10" s="60">
        <v>6</v>
      </c>
      <c r="O10" s="60">
        <v>97</v>
      </c>
      <c r="P10" s="60">
        <v>428</v>
      </c>
      <c r="Q10" s="61">
        <v>3631</v>
      </c>
    </row>
    <row r="11" spans="1:17" ht="21" customHeight="1" x14ac:dyDescent="0.25">
      <c r="A11" s="37" t="s">
        <v>1</v>
      </c>
      <c r="B11" s="60">
        <v>189</v>
      </c>
      <c r="C11" s="60">
        <v>156</v>
      </c>
      <c r="D11" s="60">
        <v>107</v>
      </c>
      <c r="E11" s="60">
        <v>217</v>
      </c>
      <c r="F11" s="60">
        <v>48</v>
      </c>
      <c r="G11" s="60">
        <v>583</v>
      </c>
      <c r="H11" s="60">
        <v>1300</v>
      </c>
      <c r="I11" s="60"/>
      <c r="J11" s="60">
        <v>11</v>
      </c>
      <c r="K11" s="60">
        <v>49</v>
      </c>
      <c r="L11" s="60">
        <v>11</v>
      </c>
      <c r="M11" s="60">
        <v>49</v>
      </c>
      <c r="N11" s="60">
        <v>0</v>
      </c>
      <c r="O11" s="60">
        <v>212</v>
      </c>
      <c r="P11" s="60">
        <v>332</v>
      </c>
      <c r="Q11" s="61">
        <v>1632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965</v>
      </c>
    </row>
    <row r="13" spans="1:17" ht="21" customHeight="1" x14ac:dyDescent="0.25">
      <c r="A13" s="37" t="s">
        <v>3</v>
      </c>
      <c r="B13" s="60">
        <v>6</v>
      </c>
      <c r="C13" s="60">
        <v>93</v>
      </c>
      <c r="D13" s="60">
        <v>47</v>
      </c>
      <c r="E13" s="60">
        <v>151</v>
      </c>
      <c r="F13" s="60">
        <v>85</v>
      </c>
      <c r="G13" s="60">
        <v>2</v>
      </c>
      <c r="H13" s="60">
        <v>384</v>
      </c>
      <c r="I13" s="60"/>
      <c r="J13" s="60">
        <v>0</v>
      </c>
      <c r="K13" s="60">
        <v>0</v>
      </c>
      <c r="L13" s="60">
        <v>2</v>
      </c>
      <c r="M13" s="60">
        <v>69</v>
      </c>
      <c r="N13" s="60">
        <v>9</v>
      </c>
      <c r="O13" s="60">
        <v>4</v>
      </c>
      <c r="P13" s="60">
        <v>84</v>
      </c>
      <c r="Q13" s="61">
        <v>468</v>
      </c>
    </row>
    <row r="14" spans="1:17" ht="21" customHeight="1" x14ac:dyDescent="0.25">
      <c r="A14" s="37" t="s">
        <v>4</v>
      </c>
      <c r="B14" s="60">
        <v>57</v>
      </c>
      <c r="C14" s="60">
        <v>48</v>
      </c>
      <c r="D14" s="60">
        <v>36</v>
      </c>
      <c r="E14" s="60">
        <v>227</v>
      </c>
      <c r="F14" s="60">
        <v>34</v>
      </c>
      <c r="G14" s="60">
        <v>94</v>
      </c>
      <c r="H14" s="60">
        <v>496</v>
      </c>
      <c r="I14" s="60"/>
      <c r="J14" s="60">
        <v>0</v>
      </c>
      <c r="K14" s="60">
        <v>150</v>
      </c>
      <c r="L14" s="60">
        <v>55</v>
      </c>
      <c r="M14" s="60">
        <v>180</v>
      </c>
      <c r="N14" s="60">
        <v>55</v>
      </c>
      <c r="O14" s="60">
        <v>1123</v>
      </c>
      <c r="P14" s="60">
        <v>1563</v>
      </c>
      <c r="Q14" s="61">
        <v>2059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19</v>
      </c>
      <c r="E15" s="60">
        <v>15</v>
      </c>
      <c r="F15" s="60">
        <v>3</v>
      </c>
      <c r="G15" s="60">
        <v>14</v>
      </c>
      <c r="H15" s="60">
        <v>51</v>
      </c>
      <c r="I15" s="60"/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1">
        <v>51</v>
      </c>
    </row>
    <row r="16" spans="1:17" ht="21" customHeight="1" x14ac:dyDescent="0.25">
      <c r="A16" s="37" t="s">
        <v>6</v>
      </c>
      <c r="B16" s="60">
        <v>0</v>
      </c>
      <c r="C16" s="60">
        <v>59</v>
      </c>
      <c r="D16" s="60">
        <v>26</v>
      </c>
      <c r="E16" s="60">
        <v>33</v>
      </c>
      <c r="F16" s="60">
        <v>8</v>
      </c>
      <c r="G16" s="60">
        <v>31</v>
      </c>
      <c r="H16" s="60">
        <v>157</v>
      </c>
      <c r="I16" s="60"/>
      <c r="J16" s="60">
        <v>0</v>
      </c>
      <c r="K16" s="60">
        <v>83</v>
      </c>
      <c r="L16" s="60">
        <v>75</v>
      </c>
      <c r="M16" s="60">
        <v>29</v>
      </c>
      <c r="N16" s="60">
        <v>3</v>
      </c>
      <c r="O16" s="60">
        <v>66</v>
      </c>
      <c r="P16" s="60">
        <v>256</v>
      </c>
      <c r="Q16" s="61">
        <v>413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23</v>
      </c>
      <c r="E17" s="60">
        <v>12</v>
      </c>
      <c r="F17" s="60">
        <v>9</v>
      </c>
      <c r="G17" s="60">
        <v>0</v>
      </c>
      <c r="H17" s="60">
        <v>44</v>
      </c>
      <c r="I17" s="60"/>
      <c r="J17" s="60">
        <v>0</v>
      </c>
      <c r="K17" s="60">
        <v>7</v>
      </c>
      <c r="L17" s="60">
        <v>1274</v>
      </c>
      <c r="M17" s="60">
        <v>2</v>
      </c>
      <c r="N17" s="60">
        <v>0</v>
      </c>
      <c r="O17" s="60">
        <v>0</v>
      </c>
      <c r="P17" s="60">
        <v>1283</v>
      </c>
      <c r="Q17" s="61">
        <v>1327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128</v>
      </c>
      <c r="K18" s="60">
        <v>0</v>
      </c>
      <c r="L18" s="60">
        <v>26</v>
      </c>
      <c r="M18" s="60">
        <v>4</v>
      </c>
      <c r="N18" s="60">
        <v>0</v>
      </c>
      <c r="O18" s="60">
        <v>0</v>
      </c>
      <c r="P18" s="60">
        <v>158</v>
      </c>
      <c r="Q18" s="61">
        <v>158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2018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11</v>
      </c>
      <c r="E20" s="60">
        <v>98</v>
      </c>
      <c r="F20" s="60">
        <v>14</v>
      </c>
      <c r="G20" s="60">
        <v>0</v>
      </c>
      <c r="H20" s="60">
        <v>123</v>
      </c>
      <c r="I20" s="60"/>
      <c r="J20" s="60">
        <v>0</v>
      </c>
      <c r="K20" s="60">
        <v>0</v>
      </c>
      <c r="L20" s="60">
        <v>0</v>
      </c>
      <c r="M20" s="60">
        <v>38</v>
      </c>
      <c r="N20" s="60">
        <v>0</v>
      </c>
      <c r="O20" s="60">
        <v>0</v>
      </c>
      <c r="P20" s="60">
        <v>38</v>
      </c>
      <c r="Q20" s="61">
        <v>161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10</v>
      </c>
      <c r="E21" s="60">
        <v>84</v>
      </c>
      <c r="F21" s="60">
        <v>36</v>
      </c>
      <c r="G21" s="60">
        <v>0</v>
      </c>
      <c r="H21" s="60">
        <v>130</v>
      </c>
      <c r="I21" s="60"/>
      <c r="J21" s="60">
        <v>0</v>
      </c>
      <c r="K21" s="60">
        <v>0</v>
      </c>
      <c r="L21" s="60">
        <v>0</v>
      </c>
      <c r="M21" s="60">
        <v>1</v>
      </c>
      <c r="N21" s="60">
        <v>1</v>
      </c>
      <c r="O21" s="60">
        <v>0</v>
      </c>
      <c r="P21" s="60">
        <v>2</v>
      </c>
      <c r="Q21" s="61">
        <v>132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0</v>
      </c>
      <c r="F22" s="60">
        <v>13</v>
      </c>
      <c r="G22" s="60">
        <v>12</v>
      </c>
      <c r="H22" s="60">
        <v>25</v>
      </c>
      <c r="I22" s="60"/>
      <c r="J22" s="60">
        <v>0</v>
      </c>
      <c r="K22" s="60">
        <v>0</v>
      </c>
      <c r="L22" s="60">
        <v>0</v>
      </c>
      <c r="M22" s="60">
        <v>16</v>
      </c>
      <c r="N22" s="60">
        <v>19</v>
      </c>
      <c r="O22" s="60">
        <v>10</v>
      </c>
      <c r="P22" s="60">
        <v>45</v>
      </c>
      <c r="Q22" s="61">
        <v>70</v>
      </c>
    </row>
    <row r="23" spans="1:17" ht="21" customHeight="1" x14ac:dyDescent="0.25">
      <c r="A23" s="37" t="s">
        <v>13</v>
      </c>
      <c r="B23" s="60">
        <v>469</v>
      </c>
      <c r="C23" s="60">
        <v>668</v>
      </c>
      <c r="D23" s="60">
        <v>0</v>
      </c>
      <c r="E23" s="60">
        <v>0</v>
      </c>
      <c r="F23" s="60">
        <v>0</v>
      </c>
      <c r="G23" s="60">
        <v>0</v>
      </c>
      <c r="H23" s="60">
        <v>1137</v>
      </c>
      <c r="I23" s="60"/>
      <c r="J23" s="60">
        <v>3</v>
      </c>
      <c r="K23" s="60">
        <v>54</v>
      </c>
      <c r="L23" s="60">
        <v>0</v>
      </c>
      <c r="M23" s="60">
        <v>0</v>
      </c>
      <c r="N23" s="60">
        <v>0</v>
      </c>
      <c r="O23" s="60">
        <v>0</v>
      </c>
      <c r="P23" s="60">
        <v>57</v>
      </c>
      <c r="Q23" s="61">
        <v>1194</v>
      </c>
    </row>
    <row r="24" spans="1:17" ht="39.950000000000003" customHeight="1" x14ac:dyDescent="0.25">
      <c r="A24" s="123" t="s">
        <v>85</v>
      </c>
      <c r="B24" s="124">
        <f>SUM(B10:B23)</f>
        <v>721</v>
      </c>
      <c r="C24" s="124">
        <f t="shared" ref="C24:H24" si="0">SUM(C10:C23)</f>
        <v>3399</v>
      </c>
      <c r="D24" s="124">
        <f t="shared" si="0"/>
        <v>554</v>
      </c>
      <c r="E24" s="124">
        <f t="shared" si="0"/>
        <v>1157</v>
      </c>
      <c r="F24" s="124">
        <f t="shared" si="0"/>
        <v>350</v>
      </c>
      <c r="G24" s="124">
        <f t="shared" si="0"/>
        <v>869</v>
      </c>
      <c r="H24" s="124">
        <f t="shared" si="0"/>
        <v>7050</v>
      </c>
      <c r="I24" s="124"/>
      <c r="J24" s="124">
        <f>SUM(J10:J23)</f>
        <v>142</v>
      </c>
      <c r="K24" s="124">
        <f t="shared" ref="K24:Q24" si="1">SUM(K10:K23)</f>
        <v>578</v>
      </c>
      <c r="L24" s="124">
        <f t="shared" si="1"/>
        <v>1512</v>
      </c>
      <c r="M24" s="124">
        <f t="shared" si="1"/>
        <v>409</v>
      </c>
      <c r="N24" s="124">
        <f t="shared" si="1"/>
        <v>93</v>
      </c>
      <c r="O24" s="124">
        <f t="shared" si="1"/>
        <v>1512</v>
      </c>
      <c r="P24" s="124">
        <f t="shared" si="1"/>
        <v>4246</v>
      </c>
      <c r="Q24" s="124">
        <f t="shared" si="1"/>
        <v>14279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S22" sqref="S22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39" t="s">
        <v>166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 x14ac:dyDescent="0.25">
      <c r="A2" s="140" t="s">
        <v>167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5" t="s">
        <v>67</v>
      </c>
      <c r="B4" s="135" t="s">
        <v>99</v>
      </c>
      <c r="C4" s="153"/>
      <c r="D4" s="153"/>
      <c r="E4" s="153"/>
      <c r="F4" s="153"/>
      <c r="G4" s="153"/>
      <c r="H4" s="153"/>
      <c r="I4" s="122"/>
      <c r="J4" s="135" t="s">
        <v>100</v>
      </c>
      <c r="K4" s="135"/>
      <c r="L4" s="153"/>
      <c r="M4" s="153"/>
      <c r="N4" s="153"/>
      <c r="O4" s="153"/>
      <c r="P4" s="153"/>
      <c r="Q4" s="135" t="s">
        <v>101</v>
      </c>
    </row>
    <row r="5" spans="1:17" ht="12.75" customHeight="1" x14ac:dyDescent="0.25">
      <c r="A5" s="133"/>
      <c r="B5" s="134"/>
      <c r="C5" s="134"/>
      <c r="D5" s="134"/>
      <c r="E5" s="134"/>
      <c r="F5" s="134"/>
      <c r="G5" s="134"/>
      <c r="H5" s="134"/>
      <c r="I5" s="108"/>
      <c r="J5" s="134"/>
      <c r="K5" s="134"/>
      <c r="L5" s="134"/>
      <c r="M5" s="134"/>
      <c r="N5" s="134"/>
      <c r="O5" s="134"/>
      <c r="P5" s="134"/>
      <c r="Q5" s="133"/>
    </row>
    <row r="6" spans="1:17" ht="12.75" customHeight="1" x14ac:dyDescent="0.25">
      <c r="A6" s="133"/>
      <c r="B6" s="135" t="s">
        <v>102</v>
      </c>
      <c r="C6" s="153"/>
      <c r="D6" s="132" t="s">
        <v>103</v>
      </c>
      <c r="E6" s="132" t="s">
        <v>104</v>
      </c>
      <c r="F6" s="132" t="s">
        <v>105</v>
      </c>
      <c r="G6" s="132" t="s">
        <v>106</v>
      </c>
      <c r="H6" s="132" t="s">
        <v>107</v>
      </c>
      <c r="I6" s="107"/>
      <c r="J6" s="135" t="s">
        <v>102</v>
      </c>
      <c r="K6" s="153"/>
      <c r="L6" s="132" t="s">
        <v>103</v>
      </c>
      <c r="M6" s="132" t="s">
        <v>108</v>
      </c>
      <c r="N6" s="132" t="s">
        <v>105</v>
      </c>
      <c r="O6" s="132" t="s">
        <v>106</v>
      </c>
      <c r="P6" s="132" t="s">
        <v>109</v>
      </c>
      <c r="Q6" s="133"/>
    </row>
    <row r="7" spans="1:17" ht="12.75" customHeight="1" x14ac:dyDescent="0.25">
      <c r="A7" s="133"/>
      <c r="B7" s="134"/>
      <c r="C7" s="134"/>
      <c r="D7" s="133"/>
      <c r="E7" s="133"/>
      <c r="F7" s="133"/>
      <c r="G7" s="132"/>
      <c r="H7" s="132"/>
      <c r="I7" s="107"/>
      <c r="J7" s="134"/>
      <c r="K7" s="134"/>
      <c r="L7" s="133"/>
      <c r="M7" s="133"/>
      <c r="N7" s="133"/>
      <c r="O7" s="133"/>
      <c r="P7" s="133"/>
      <c r="Q7" s="133"/>
    </row>
    <row r="8" spans="1:17" ht="12.75" customHeight="1" x14ac:dyDescent="0.25">
      <c r="A8" s="133"/>
      <c r="B8" s="132" t="s">
        <v>110</v>
      </c>
      <c r="C8" s="132" t="s">
        <v>111</v>
      </c>
      <c r="D8" s="133"/>
      <c r="E8" s="133"/>
      <c r="F8" s="133"/>
      <c r="G8" s="132"/>
      <c r="H8" s="132"/>
      <c r="I8" s="107"/>
      <c r="J8" s="132" t="s">
        <v>110</v>
      </c>
      <c r="K8" s="132" t="s">
        <v>111</v>
      </c>
      <c r="L8" s="133"/>
      <c r="M8" s="133"/>
      <c r="N8" s="133"/>
      <c r="O8" s="133"/>
      <c r="P8" s="133"/>
      <c r="Q8" s="133"/>
    </row>
    <row r="9" spans="1:17" ht="12.75" customHeight="1" x14ac:dyDescent="0.25">
      <c r="A9" s="134"/>
      <c r="B9" s="134"/>
      <c r="C9" s="134"/>
      <c r="D9" s="134"/>
      <c r="E9" s="134"/>
      <c r="F9" s="134"/>
      <c r="G9" s="136"/>
      <c r="H9" s="136"/>
      <c r="I9" s="111"/>
      <c r="J9" s="134"/>
      <c r="K9" s="134"/>
      <c r="L9" s="134"/>
      <c r="M9" s="134"/>
      <c r="N9" s="134"/>
      <c r="O9" s="134"/>
      <c r="P9" s="134"/>
      <c r="Q9" s="134"/>
    </row>
    <row r="10" spans="1:17" ht="21" customHeight="1" x14ac:dyDescent="0.25">
      <c r="A10" s="37" t="s">
        <v>0</v>
      </c>
      <c r="B10" s="60">
        <v>0</v>
      </c>
      <c r="C10" s="60">
        <v>2298</v>
      </c>
      <c r="D10" s="60">
        <v>288</v>
      </c>
      <c r="E10" s="60">
        <v>318</v>
      </c>
      <c r="F10" s="60">
        <v>91</v>
      </c>
      <c r="G10" s="60">
        <v>129</v>
      </c>
      <c r="H10" s="60">
        <v>3124</v>
      </c>
      <c r="I10" s="60"/>
      <c r="J10" s="60">
        <v>0</v>
      </c>
      <c r="K10" s="60">
        <v>227</v>
      </c>
      <c r="L10" s="60">
        <v>72</v>
      </c>
      <c r="M10" s="60">
        <v>21</v>
      </c>
      <c r="N10" s="60">
        <v>6</v>
      </c>
      <c r="O10" s="60">
        <v>96</v>
      </c>
      <c r="P10" s="60">
        <v>422</v>
      </c>
      <c r="Q10" s="61">
        <v>3546</v>
      </c>
    </row>
    <row r="11" spans="1:17" ht="21" customHeight="1" x14ac:dyDescent="0.25">
      <c r="A11" s="37" t="s">
        <v>1</v>
      </c>
      <c r="B11" s="60">
        <v>173</v>
      </c>
      <c r="C11" s="60">
        <v>173</v>
      </c>
      <c r="D11" s="60">
        <v>112</v>
      </c>
      <c r="E11" s="60">
        <v>189</v>
      </c>
      <c r="F11" s="60">
        <v>49</v>
      </c>
      <c r="G11" s="60">
        <v>538</v>
      </c>
      <c r="H11" s="60">
        <v>1234</v>
      </c>
      <c r="I11" s="60"/>
      <c r="J11" s="60">
        <v>0</v>
      </c>
      <c r="K11" s="60">
        <v>0</v>
      </c>
      <c r="L11" s="60">
        <v>7</v>
      </c>
      <c r="M11" s="60">
        <v>44</v>
      </c>
      <c r="N11" s="60">
        <v>0</v>
      </c>
      <c r="O11" s="60">
        <v>270</v>
      </c>
      <c r="P11" s="60">
        <v>321</v>
      </c>
      <c r="Q11" s="61">
        <v>1555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945</v>
      </c>
    </row>
    <row r="13" spans="1:17" ht="21" customHeight="1" x14ac:dyDescent="0.25">
      <c r="A13" s="37" t="s">
        <v>3</v>
      </c>
      <c r="B13" s="60">
        <v>5</v>
      </c>
      <c r="C13" s="60">
        <v>94</v>
      </c>
      <c r="D13" s="60">
        <v>67</v>
      </c>
      <c r="E13" s="60">
        <v>155</v>
      </c>
      <c r="F13" s="60">
        <v>88</v>
      </c>
      <c r="G13" s="60">
        <v>5</v>
      </c>
      <c r="H13" s="60">
        <v>414</v>
      </c>
      <c r="I13" s="60"/>
      <c r="J13" s="60">
        <v>0</v>
      </c>
      <c r="K13" s="60">
        <v>0</v>
      </c>
      <c r="L13" s="60">
        <v>1</v>
      </c>
      <c r="M13" s="60">
        <v>63</v>
      </c>
      <c r="N13" s="60">
        <v>8</v>
      </c>
      <c r="O13" s="60">
        <v>6</v>
      </c>
      <c r="P13" s="60">
        <v>78</v>
      </c>
      <c r="Q13" s="61">
        <v>492</v>
      </c>
    </row>
    <row r="14" spans="1:17" ht="21" customHeight="1" x14ac:dyDescent="0.25">
      <c r="A14" s="37" t="s">
        <v>4</v>
      </c>
      <c r="B14" s="60">
        <v>18</v>
      </c>
      <c r="C14" s="60">
        <v>105</v>
      </c>
      <c r="D14" s="60">
        <v>56</v>
      </c>
      <c r="E14" s="60">
        <v>308</v>
      </c>
      <c r="F14" s="60">
        <v>38</v>
      </c>
      <c r="G14" s="60">
        <v>81</v>
      </c>
      <c r="H14" s="60">
        <v>606</v>
      </c>
      <c r="I14" s="60"/>
      <c r="J14" s="60">
        <v>0</v>
      </c>
      <c r="K14" s="60">
        <v>126</v>
      </c>
      <c r="L14" s="60">
        <v>27</v>
      </c>
      <c r="M14" s="60">
        <v>109</v>
      </c>
      <c r="N14" s="60">
        <v>34</v>
      </c>
      <c r="O14" s="60">
        <v>1113</v>
      </c>
      <c r="P14" s="60">
        <v>1409</v>
      </c>
      <c r="Q14" s="61">
        <v>2015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21</v>
      </c>
      <c r="E15" s="60">
        <v>2</v>
      </c>
      <c r="F15" s="60">
        <v>11</v>
      </c>
      <c r="G15" s="60">
        <v>8</v>
      </c>
      <c r="H15" s="60">
        <v>42</v>
      </c>
      <c r="I15" s="60"/>
      <c r="J15" s="60">
        <v>0</v>
      </c>
      <c r="K15" s="60">
        <v>0</v>
      </c>
      <c r="L15" s="60">
        <v>0</v>
      </c>
      <c r="M15" s="60">
        <v>7</v>
      </c>
      <c r="N15" s="60">
        <v>1</v>
      </c>
      <c r="O15" s="60">
        <v>0</v>
      </c>
      <c r="P15" s="60">
        <v>8</v>
      </c>
      <c r="Q15" s="61">
        <v>50</v>
      </c>
    </row>
    <row r="16" spans="1:17" ht="21" customHeight="1" x14ac:dyDescent="0.25">
      <c r="A16" s="37" t="s">
        <v>6</v>
      </c>
      <c r="B16" s="60">
        <v>0</v>
      </c>
      <c r="C16" s="60">
        <v>59</v>
      </c>
      <c r="D16" s="60">
        <v>24</v>
      </c>
      <c r="E16" s="60">
        <v>38</v>
      </c>
      <c r="F16" s="60">
        <v>9</v>
      </c>
      <c r="G16" s="60">
        <v>43</v>
      </c>
      <c r="H16" s="60">
        <v>173</v>
      </c>
      <c r="I16" s="60"/>
      <c r="J16" s="60">
        <v>0</v>
      </c>
      <c r="K16" s="60">
        <v>83</v>
      </c>
      <c r="L16" s="60">
        <v>69</v>
      </c>
      <c r="M16" s="60">
        <v>24</v>
      </c>
      <c r="N16" s="60">
        <v>1</v>
      </c>
      <c r="O16" s="60">
        <v>29</v>
      </c>
      <c r="P16" s="60">
        <v>206</v>
      </c>
      <c r="Q16" s="61">
        <v>379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29</v>
      </c>
      <c r="E17" s="60">
        <v>11</v>
      </c>
      <c r="F17" s="60">
        <v>11</v>
      </c>
      <c r="G17" s="60">
        <v>0</v>
      </c>
      <c r="H17" s="60">
        <v>51</v>
      </c>
      <c r="I17" s="60"/>
      <c r="J17" s="60">
        <v>0</v>
      </c>
      <c r="K17" s="60">
        <v>11</v>
      </c>
      <c r="L17" s="60">
        <v>1146</v>
      </c>
      <c r="M17" s="60">
        <v>5</v>
      </c>
      <c r="N17" s="60">
        <v>0</v>
      </c>
      <c r="O17" s="60">
        <v>0</v>
      </c>
      <c r="P17" s="60">
        <v>1162</v>
      </c>
      <c r="Q17" s="61">
        <v>1213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128</v>
      </c>
      <c r="K18" s="60">
        <v>0</v>
      </c>
      <c r="L18" s="60">
        <v>25</v>
      </c>
      <c r="M18" s="60">
        <v>4</v>
      </c>
      <c r="N18" s="60">
        <v>0</v>
      </c>
      <c r="O18" s="60">
        <v>0</v>
      </c>
      <c r="P18" s="60">
        <v>157</v>
      </c>
      <c r="Q18" s="61">
        <v>157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2395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18</v>
      </c>
      <c r="E20" s="60">
        <v>137</v>
      </c>
      <c r="F20" s="60">
        <v>0</v>
      </c>
      <c r="G20" s="60">
        <v>0</v>
      </c>
      <c r="H20" s="60">
        <v>155</v>
      </c>
      <c r="I20" s="60"/>
      <c r="J20" s="60">
        <v>0</v>
      </c>
      <c r="K20" s="60">
        <v>0</v>
      </c>
      <c r="L20" s="60">
        <v>0</v>
      </c>
      <c r="M20" s="60">
        <v>32</v>
      </c>
      <c r="N20" s="60">
        <v>0</v>
      </c>
      <c r="O20" s="60">
        <v>0</v>
      </c>
      <c r="P20" s="60">
        <v>32</v>
      </c>
      <c r="Q20" s="61">
        <v>187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8</v>
      </c>
      <c r="E21" s="60">
        <v>126</v>
      </c>
      <c r="F21" s="60">
        <v>40</v>
      </c>
      <c r="G21" s="60">
        <v>0</v>
      </c>
      <c r="H21" s="60">
        <v>174</v>
      </c>
      <c r="I21" s="60"/>
      <c r="J21" s="60">
        <v>0</v>
      </c>
      <c r="K21" s="60">
        <v>0</v>
      </c>
      <c r="L21" s="60">
        <v>1</v>
      </c>
      <c r="M21" s="60">
        <v>5</v>
      </c>
      <c r="N21" s="60">
        <v>0</v>
      </c>
      <c r="O21" s="60">
        <v>0</v>
      </c>
      <c r="P21" s="60">
        <v>6</v>
      </c>
      <c r="Q21" s="61">
        <v>180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0</v>
      </c>
      <c r="F22" s="60">
        <v>18</v>
      </c>
      <c r="G22" s="60">
        <v>21</v>
      </c>
      <c r="H22" s="60">
        <v>39</v>
      </c>
      <c r="I22" s="60"/>
      <c r="J22" s="60">
        <v>0</v>
      </c>
      <c r="K22" s="60">
        <v>0</v>
      </c>
      <c r="L22" s="60">
        <v>0</v>
      </c>
      <c r="M22" s="60">
        <v>15</v>
      </c>
      <c r="N22" s="60">
        <v>18</v>
      </c>
      <c r="O22" s="60">
        <v>8</v>
      </c>
      <c r="P22" s="60">
        <v>41</v>
      </c>
      <c r="Q22" s="61">
        <v>80</v>
      </c>
    </row>
    <row r="23" spans="1:17" ht="21" customHeight="1" x14ac:dyDescent="0.25">
      <c r="A23" s="37" t="s">
        <v>13</v>
      </c>
      <c r="B23" s="60">
        <v>459</v>
      </c>
      <c r="C23" s="60">
        <v>692</v>
      </c>
      <c r="D23" s="60">
        <v>0</v>
      </c>
      <c r="E23" s="60">
        <v>0</v>
      </c>
      <c r="F23" s="60">
        <v>0</v>
      </c>
      <c r="G23" s="60">
        <v>0</v>
      </c>
      <c r="H23" s="60">
        <v>1151</v>
      </c>
      <c r="I23" s="60"/>
      <c r="J23" s="60">
        <v>1</v>
      </c>
      <c r="K23" s="60">
        <v>33</v>
      </c>
      <c r="L23" s="60">
        <v>0</v>
      </c>
      <c r="M23" s="60">
        <v>0</v>
      </c>
      <c r="N23" s="60">
        <v>0</v>
      </c>
      <c r="O23" s="60">
        <v>0</v>
      </c>
      <c r="P23" s="60">
        <v>34</v>
      </c>
      <c r="Q23" s="61">
        <v>1185</v>
      </c>
    </row>
    <row r="24" spans="1:17" ht="39.950000000000003" customHeight="1" x14ac:dyDescent="0.25">
      <c r="A24" s="123" t="s">
        <v>85</v>
      </c>
      <c r="B24" s="124">
        <f>SUM(B10:B23)</f>
        <v>655</v>
      </c>
      <c r="C24" s="124">
        <f t="shared" ref="C24:H24" si="0">SUM(C10:C23)</f>
        <v>3421</v>
      </c>
      <c r="D24" s="124">
        <f t="shared" si="0"/>
        <v>623</v>
      </c>
      <c r="E24" s="124">
        <f t="shared" si="0"/>
        <v>1284</v>
      </c>
      <c r="F24" s="124">
        <f t="shared" si="0"/>
        <v>355</v>
      </c>
      <c r="G24" s="124">
        <f t="shared" si="0"/>
        <v>825</v>
      </c>
      <c r="H24" s="124">
        <f t="shared" si="0"/>
        <v>7163</v>
      </c>
      <c r="I24" s="124"/>
      <c r="J24" s="124">
        <f>SUM(J10:J23)</f>
        <v>129</v>
      </c>
      <c r="K24" s="124">
        <f t="shared" ref="K24:Q24" si="1">SUM(K10:K23)</f>
        <v>480</v>
      </c>
      <c r="L24" s="124">
        <f t="shared" si="1"/>
        <v>1348</v>
      </c>
      <c r="M24" s="124">
        <f t="shared" si="1"/>
        <v>329</v>
      </c>
      <c r="N24" s="124">
        <f t="shared" si="1"/>
        <v>68</v>
      </c>
      <c r="O24" s="124">
        <f t="shared" si="1"/>
        <v>1522</v>
      </c>
      <c r="P24" s="124">
        <f t="shared" si="1"/>
        <v>3876</v>
      </c>
      <c r="Q24" s="124">
        <f t="shared" si="1"/>
        <v>14379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  <mergeCell ref="N6:N9"/>
    <mergeCell ref="G6:G9"/>
    <mergeCell ref="H6:H9"/>
    <mergeCell ref="J6:K7"/>
    <mergeCell ref="L6:L9"/>
    <mergeCell ref="M6:M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4" zoomScaleNormal="100" zoomScaleSheetLayoutView="100" workbookViewId="0">
      <selection activeCell="S14" sqref="S14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0" t="s">
        <v>125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5"/>
    </row>
    <row r="2" spans="1:15" ht="12.75" customHeight="1" x14ac:dyDescent="0.25">
      <c r="A2" s="131" t="s">
        <v>126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35" t="s">
        <v>67</v>
      </c>
      <c r="B5" s="43"/>
      <c r="C5" s="137" t="s">
        <v>66</v>
      </c>
      <c r="D5" s="137"/>
      <c r="E5" s="42"/>
      <c r="F5" s="137" t="s">
        <v>65</v>
      </c>
      <c r="G5" s="137"/>
      <c r="H5" s="42"/>
      <c r="I5" s="137" t="s">
        <v>64</v>
      </c>
      <c r="J5" s="137"/>
      <c r="K5" s="42"/>
      <c r="L5" s="135" t="s">
        <v>63</v>
      </c>
      <c r="M5" s="135" t="s">
        <v>62</v>
      </c>
      <c r="N5" s="135" t="s">
        <v>61</v>
      </c>
    </row>
    <row r="6" spans="1:15" ht="12.75" customHeight="1" x14ac:dyDescent="0.25">
      <c r="A6" s="133"/>
      <c r="B6" s="39"/>
      <c r="C6" s="138"/>
      <c r="D6" s="138"/>
      <c r="E6" s="41"/>
      <c r="F6" s="138"/>
      <c r="G6" s="138"/>
      <c r="H6" s="41"/>
      <c r="I6" s="138"/>
      <c r="J6" s="138"/>
      <c r="K6" s="41"/>
      <c r="L6" s="132"/>
      <c r="M6" s="132"/>
      <c r="N6" s="132"/>
    </row>
    <row r="7" spans="1:15" ht="12.75" customHeight="1" x14ac:dyDescent="0.25">
      <c r="A7" s="133"/>
      <c r="B7" s="39"/>
      <c r="C7" s="132" t="s">
        <v>60</v>
      </c>
      <c r="D7" s="132" t="s">
        <v>56</v>
      </c>
      <c r="E7" s="40"/>
      <c r="F7" s="132" t="s">
        <v>59</v>
      </c>
      <c r="G7" s="132" t="s">
        <v>58</v>
      </c>
      <c r="H7" s="40"/>
      <c r="I7" s="132" t="s">
        <v>57</v>
      </c>
      <c r="J7" s="132" t="s">
        <v>56</v>
      </c>
      <c r="K7" s="40"/>
      <c r="L7" s="132"/>
      <c r="M7" s="132"/>
      <c r="N7" s="132"/>
    </row>
    <row r="8" spans="1:15" ht="12.75" customHeight="1" x14ac:dyDescent="0.25">
      <c r="A8" s="133"/>
      <c r="B8" s="39"/>
      <c r="C8" s="133"/>
      <c r="D8" s="133"/>
      <c r="E8" s="39"/>
      <c r="F8" s="133"/>
      <c r="G8" s="133"/>
      <c r="H8" s="39"/>
      <c r="I8" s="133"/>
      <c r="J8" s="133"/>
      <c r="K8" s="39"/>
      <c r="L8" s="132"/>
      <c r="M8" s="132"/>
      <c r="N8" s="132"/>
    </row>
    <row r="9" spans="1:15" ht="12.75" customHeight="1" x14ac:dyDescent="0.25">
      <c r="A9" s="133"/>
      <c r="B9" s="39"/>
      <c r="C9" s="133"/>
      <c r="D9" s="133"/>
      <c r="E9" s="39"/>
      <c r="F9" s="133"/>
      <c r="G9" s="133"/>
      <c r="H9" s="39"/>
      <c r="I9" s="133"/>
      <c r="J9" s="133"/>
      <c r="K9" s="39"/>
      <c r="L9" s="132"/>
      <c r="M9" s="132"/>
      <c r="N9" s="132"/>
    </row>
    <row r="10" spans="1:15" ht="12.75" customHeight="1" x14ac:dyDescent="0.25">
      <c r="A10" s="134"/>
      <c r="B10" s="38"/>
      <c r="C10" s="134"/>
      <c r="D10" s="134"/>
      <c r="E10" s="38"/>
      <c r="F10" s="134"/>
      <c r="G10" s="134"/>
      <c r="H10" s="38"/>
      <c r="I10" s="134"/>
      <c r="J10" s="134"/>
      <c r="K10" s="38"/>
      <c r="L10" s="136"/>
      <c r="M10" s="136"/>
      <c r="N10" s="136"/>
    </row>
    <row r="11" spans="1:15" ht="17.25" customHeight="1" x14ac:dyDescent="0.25">
      <c r="A11" s="37" t="s">
        <v>0</v>
      </c>
      <c r="B11" s="37"/>
      <c r="C11" s="36">
        <v>2116</v>
      </c>
      <c r="D11" s="36">
        <v>1532</v>
      </c>
      <c r="E11" s="36"/>
      <c r="F11" s="36">
        <v>397</v>
      </c>
      <c r="G11" s="36">
        <v>527</v>
      </c>
      <c r="H11" s="36"/>
      <c r="I11" s="36">
        <v>937</v>
      </c>
      <c r="J11" s="36">
        <v>840</v>
      </c>
      <c r="K11" s="36"/>
      <c r="L11" s="36">
        <v>6349</v>
      </c>
      <c r="M11" s="36">
        <v>46297</v>
      </c>
      <c r="N11" s="35">
        <v>52319</v>
      </c>
    </row>
    <row r="12" spans="1:15" ht="17.25" customHeight="1" x14ac:dyDescent="0.25">
      <c r="A12" s="37" t="s">
        <v>1</v>
      </c>
      <c r="B12" s="37"/>
      <c r="C12" s="36">
        <v>206.24200000000002</v>
      </c>
      <c r="D12" s="36">
        <v>492.48099999999999</v>
      </c>
      <c r="E12" s="36"/>
      <c r="F12" s="36">
        <v>918.49800000000005</v>
      </c>
      <c r="G12" s="36">
        <v>621.13199999999995</v>
      </c>
      <c r="H12" s="36"/>
      <c r="I12" s="36">
        <v>103.80199999999999</v>
      </c>
      <c r="J12" s="36">
        <v>393.88400000000001</v>
      </c>
      <c r="K12" s="36"/>
      <c r="L12" s="36">
        <v>2736.0390000000002</v>
      </c>
      <c r="M12" s="36">
        <v>5739.8190000000004</v>
      </c>
      <c r="N12" s="35">
        <v>8271.4489999999987</v>
      </c>
    </row>
    <row r="13" spans="1:15" ht="17.25" customHeight="1" x14ac:dyDescent="0.25">
      <c r="A13" s="37" t="s">
        <v>2</v>
      </c>
      <c r="B13" s="37"/>
      <c r="C13" s="36">
        <v>262.35799999999995</v>
      </c>
      <c r="D13" s="36">
        <v>405.72</v>
      </c>
      <c r="E13" s="36"/>
      <c r="F13" s="36">
        <v>815.58500000000004</v>
      </c>
      <c r="G13" s="36">
        <v>1056.9180000000001</v>
      </c>
      <c r="H13" s="36"/>
      <c r="I13" s="36">
        <v>1376.8309999999999</v>
      </c>
      <c r="J13" s="36">
        <v>1613.0729999999999</v>
      </c>
      <c r="K13" s="36"/>
      <c r="L13" s="36">
        <v>4129</v>
      </c>
      <c r="M13" s="36">
        <v>2839.1570000000002</v>
      </c>
      <c r="N13" s="35">
        <v>7453.1769999999997</v>
      </c>
    </row>
    <row r="14" spans="1:15" ht="17.25" customHeight="1" x14ac:dyDescent="0.25">
      <c r="A14" s="37" t="s">
        <v>3</v>
      </c>
      <c r="B14" s="37"/>
      <c r="C14" s="36">
        <v>1797.134</v>
      </c>
      <c r="D14" s="36">
        <v>1320.913</v>
      </c>
      <c r="E14" s="36"/>
      <c r="F14" s="36">
        <v>11.29</v>
      </c>
      <c r="G14" s="36">
        <v>245.703</v>
      </c>
      <c r="H14" s="36"/>
      <c r="I14" s="36">
        <v>686.83300000000008</v>
      </c>
      <c r="J14" s="36">
        <v>570.51400000000001</v>
      </c>
      <c r="K14" s="36"/>
      <c r="L14" s="36">
        <v>4632.3869999999997</v>
      </c>
      <c r="M14" s="36">
        <v>700.14599999999996</v>
      </c>
      <c r="N14" s="35">
        <v>4052.6660000000002</v>
      </c>
    </row>
    <row r="15" spans="1:15" ht="17.25" customHeight="1" x14ac:dyDescent="0.25">
      <c r="A15" s="37" t="s">
        <v>4</v>
      </c>
      <c r="B15" s="37"/>
      <c r="C15" s="36">
        <v>323</v>
      </c>
      <c r="D15" s="36">
        <v>483</v>
      </c>
      <c r="E15" s="36"/>
      <c r="F15" s="36">
        <v>504</v>
      </c>
      <c r="G15" s="36">
        <v>696</v>
      </c>
      <c r="H15" s="36"/>
      <c r="I15" s="36">
        <v>1074</v>
      </c>
      <c r="J15" s="36">
        <v>3242</v>
      </c>
      <c r="K15" s="36"/>
      <c r="L15" s="36">
        <v>6322</v>
      </c>
      <c r="M15" s="36">
        <v>1420</v>
      </c>
      <c r="N15" s="35">
        <v>10905</v>
      </c>
    </row>
    <row r="16" spans="1:15" ht="17.25" customHeight="1" x14ac:dyDescent="0.25">
      <c r="A16" s="37" t="s">
        <v>5</v>
      </c>
      <c r="B16" s="37"/>
      <c r="C16" s="36">
        <v>67.200999999999993</v>
      </c>
      <c r="D16" s="36">
        <v>52.518000000000001</v>
      </c>
      <c r="E16" s="36"/>
      <c r="F16" s="36">
        <v>0</v>
      </c>
      <c r="G16" s="36">
        <v>3.22</v>
      </c>
      <c r="H16" s="36"/>
      <c r="I16" s="36">
        <v>9.5449999999999999</v>
      </c>
      <c r="J16" s="36">
        <v>6.3249999999999993</v>
      </c>
      <c r="K16" s="36"/>
      <c r="L16" s="36">
        <v>138.80899999999997</v>
      </c>
      <c r="M16" s="36">
        <v>0</v>
      </c>
      <c r="N16" s="35">
        <v>199.83999999999997</v>
      </c>
    </row>
    <row r="17" spans="1:17" ht="17.25" customHeight="1" x14ac:dyDescent="0.25">
      <c r="A17" s="37" t="s">
        <v>6</v>
      </c>
      <c r="B17" s="37"/>
      <c r="C17" s="36">
        <v>136.20699999999999</v>
      </c>
      <c r="D17" s="36">
        <v>81.58</v>
      </c>
      <c r="E17" s="36"/>
      <c r="F17" s="36">
        <v>0</v>
      </c>
      <c r="G17" s="36">
        <v>52.220999999999997</v>
      </c>
      <c r="H17" s="36"/>
      <c r="I17" s="36">
        <v>143.505</v>
      </c>
      <c r="J17" s="36">
        <v>138.21899999999999</v>
      </c>
      <c r="K17" s="36"/>
      <c r="L17" s="36">
        <v>551.73199999999997</v>
      </c>
      <c r="M17" s="36">
        <v>1307.203</v>
      </c>
      <c r="N17" s="35">
        <v>2173.9850000000001</v>
      </c>
    </row>
    <row r="18" spans="1:17" ht="17.25" customHeight="1" x14ac:dyDescent="0.25">
      <c r="A18" s="37" t="s">
        <v>7</v>
      </c>
      <c r="B18" s="37"/>
      <c r="C18" s="36">
        <v>57.004999999999995</v>
      </c>
      <c r="D18" s="36">
        <v>36.268000000000001</v>
      </c>
      <c r="E18" s="36"/>
      <c r="F18" s="36">
        <v>0</v>
      </c>
      <c r="G18" s="36">
        <v>122.496</v>
      </c>
      <c r="H18" s="36"/>
      <c r="I18" s="36">
        <v>447.24399999999997</v>
      </c>
      <c r="J18" s="36">
        <v>426.084</v>
      </c>
      <c r="K18" s="36"/>
      <c r="L18" s="36">
        <v>1089.097</v>
      </c>
      <c r="M18" s="36">
        <v>0</v>
      </c>
      <c r="N18" s="35">
        <v>1154.79</v>
      </c>
    </row>
    <row r="19" spans="1:17" ht="17.25" customHeight="1" x14ac:dyDescent="0.25">
      <c r="A19" s="37" t="s">
        <v>8</v>
      </c>
      <c r="B19" s="37"/>
      <c r="C19" s="36">
        <v>0</v>
      </c>
      <c r="D19" s="36">
        <v>0</v>
      </c>
      <c r="E19" s="36"/>
      <c r="F19" s="36">
        <v>0</v>
      </c>
      <c r="G19" s="36">
        <v>0</v>
      </c>
      <c r="H19" s="36"/>
      <c r="I19" s="36">
        <v>1</v>
      </c>
      <c r="J19" s="36">
        <v>3</v>
      </c>
      <c r="K19" s="36"/>
      <c r="L19" s="36">
        <v>4</v>
      </c>
      <c r="M19" s="36">
        <v>268</v>
      </c>
      <c r="N19" s="35">
        <v>288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9438.2379999999994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0</v>
      </c>
      <c r="G21" s="36">
        <v>294.35000000000002</v>
      </c>
      <c r="H21" s="36"/>
      <c r="I21" s="36">
        <v>831.65000000000009</v>
      </c>
      <c r="J21" s="36">
        <v>941.69999999999993</v>
      </c>
      <c r="K21" s="36"/>
      <c r="L21" s="36">
        <v>2067.6999999999998</v>
      </c>
      <c r="M21" s="36">
        <v>0</v>
      </c>
      <c r="N21" s="35">
        <v>2695.402</v>
      </c>
    </row>
    <row r="22" spans="1:17" ht="17.25" customHeight="1" x14ac:dyDescent="0.25">
      <c r="A22" s="37" t="s">
        <v>11</v>
      </c>
      <c r="B22" s="37"/>
      <c r="C22" s="36">
        <v>249.21899999999999</v>
      </c>
      <c r="D22" s="36">
        <v>190.52199999999999</v>
      </c>
      <c r="E22" s="36"/>
      <c r="F22" s="36">
        <v>0</v>
      </c>
      <c r="G22" s="36">
        <v>55.75</v>
      </c>
      <c r="H22" s="36"/>
      <c r="I22" s="36">
        <v>503.84100000000001</v>
      </c>
      <c r="J22" s="36">
        <v>464.065</v>
      </c>
      <c r="K22" s="36"/>
      <c r="L22" s="36">
        <v>1463.3969999999999</v>
      </c>
      <c r="M22" s="36">
        <v>0</v>
      </c>
      <c r="N22" s="35">
        <v>880.96800000000007</v>
      </c>
    </row>
    <row r="23" spans="1:17" ht="17.25" customHeight="1" x14ac:dyDescent="0.25">
      <c r="A23" s="37" t="s">
        <v>55</v>
      </c>
      <c r="B23" s="37"/>
      <c r="C23" s="36">
        <v>622.45299999999997</v>
      </c>
      <c r="D23" s="36">
        <v>444.55799999999999</v>
      </c>
      <c r="E23" s="36"/>
      <c r="F23" s="36">
        <v>71.027999999999992</v>
      </c>
      <c r="G23" s="36">
        <v>71.027999999999992</v>
      </c>
      <c r="H23" s="36"/>
      <c r="I23" s="36">
        <v>0</v>
      </c>
      <c r="J23" s="36">
        <v>6.94</v>
      </c>
      <c r="K23" s="36"/>
      <c r="L23" s="36">
        <v>1216.0070000000001</v>
      </c>
      <c r="M23" s="36">
        <v>0</v>
      </c>
      <c r="N23" s="35">
        <v>713.93000000000006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34355.08</v>
      </c>
      <c r="N24" s="35">
        <v>34355.08</v>
      </c>
    </row>
    <row r="25" spans="1:17" ht="39.950000000000003" customHeight="1" x14ac:dyDescent="0.25">
      <c r="A25" s="123" t="s">
        <v>54</v>
      </c>
      <c r="B25" s="123"/>
      <c r="C25" s="125">
        <f>SUM(C11:C24)</f>
        <v>5836.8190000000013</v>
      </c>
      <c r="D25" s="125">
        <f>SUM(D11:D24)</f>
        <v>5039.5599999999995</v>
      </c>
      <c r="E25" s="125"/>
      <c r="F25" s="125">
        <f>SUM(F11:F24)</f>
        <v>2717.4009999999998</v>
      </c>
      <c r="G25" s="125">
        <f>SUM(G11:G24)</f>
        <v>3745.8179999999998</v>
      </c>
      <c r="H25" s="125"/>
      <c r="I25" s="125">
        <f>SUM(I11:I24)</f>
        <v>6115.2510000000002</v>
      </c>
      <c r="J25" s="125">
        <f>SUM(J11:J24)</f>
        <v>8645.8040000000001</v>
      </c>
      <c r="K25" s="125"/>
      <c r="L25" s="125">
        <f>SUM(L11:L24)</f>
        <v>30699.168000000005</v>
      </c>
      <c r="M25" s="125">
        <f>SUM(M11:M24)</f>
        <v>92926.404999999999</v>
      </c>
      <c r="N25" s="125">
        <f>SUM(N11:N24)</f>
        <v>134901.52499999997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G7:G10"/>
    <mergeCell ref="I7:I10"/>
    <mergeCell ref="J7:J10"/>
    <mergeCell ref="M5:M10"/>
    <mergeCell ref="A5:A10"/>
    <mergeCell ref="C5:D6"/>
    <mergeCell ref="F5:G6"/>
    <mergeCell ref="I5:J6"/>
    <mergeCell ref="L5:L10"/>
    <mergeCell ref="N5:N10"/>
    <mergeCell ref="C7:C10"/>
    <mergeCell ref="D7:D10"/>
    <mergeCell ref="F7:F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Q15" sqref="Q15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0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5"/>
    </row>
    <row r="2" spans="1:15" ht="12.75" customHeight="1" x14ac:dyDescent="0.25">
      <c r="A2" s="131" t="s">
        <v>128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35" t="s">
        <v>67</v>
      </c>
      <c r="B5" s="75"/>
      <c r="C5" s="137" t="s">
        <v>66</v>
      </c>
      <c r="D5" s="137"/>
      <c r="E5" s="77"/>
      <c r="F5" s="137" t="s">
        <v>65</v>
      </c>
      <c r="G5" s="137"/>
      <c r="H5" s="77"/>
      <c r="I5" s="137" t="s">
        <v>64</v>
      </c>
      <c r="J5" s="137"/>
      <c r="K5" s="77"/>
      <c r="L5" s="135" t="s">
        <v>63</v>
      </c>
      <c r="M5" s="135" t="s">
        <v>62</v>
      </c>
      <c r="N5" s="135" t="s">
        <v>61</v>
      </c>
    </row>
    <row r="6" spans="1:15" ht="12.75" customHeight="1" x14ac:dyDescent="0.25">
      <c r="A6" s="133"/>
      <c r="B6" s="73"/>
      <c r="C6" s="138"/>
      <c r="D6" s="138"/>
      <c r="E6" s="41"/>
      <c r="F6" s="138"/>
      <c r="G6" s="138"/>
      <c r="H6" s="41"/>
      <c r="I6" s="138"/>
      <c r="J6" s="138"/>
      <c r="K6" s="41"/>
      <c r="L6" s="132"/>
      <c r="M6" s="132"/>
      <c r="N6" s="132"/>
    </row>
    <row r="7" spans="1:15" ht="12.75" customHeight="1" x14ac:dyDescent="0.25">
      <c r="A7" s="133"/>
      <c r="B7" s="73"/>
      <c r="C7" s="132" t="s">
        <v>60</v>
      </c>
      <c r="D7" s="132" t="s">
        <v>56</v>
      </c>
      <c r="E7" s="72"/>
      <c r="F7" s="132" t="s">
        <v>59</v>
      </c>
      <c r="G7" s="132" t="s">
        <v>58</v>
      </c>
      <c r="H7" s="72"/>
      <c r="I7" s="132" t="s">
        <v>57</v>
      </c>
      <c r="J7" s="132" t="s">
        <v>56</v>
      </c>
      <c r="K7" s="72"/>
      <c r="L7" s="132"/>
      <c r="M7" s="132"/>
      <c r="N7" s="132"/>
    </row>
    <row r="8" spans="1:15" ht="12.75" customHeight="1" x14ac:dyDescent="0.25">
      <c r="A8" s="133"/>
      <c r="B8" s="73"/>
      <c r="C8" s="133"/>
      <c r="D8" s="133"/>
      <c r="E8" s="73"/>
      <c r="F8" s="133"/>
      <c r="G8" s="133"/>
      <c r="H8" s="73"/>
      <c r="I8" s="133"/>
      <c r="J8" s="133"/>
      <c r="K8" s="73"/>
      <c r="L8" s="132"/>
      <c r="M8" s="132"/>
      <c r="N8" s="132"/>
    </row>
    <row r="9" spans="1:15" ht="12.75" customHeight="1" x14ac:dyDescent="0.25">
      <c r="A9" s="133"/>
      <c r="B9" s="73"/>
      <c r="C9" s="133"/>
      <c r="D9" s="133"/>
      <c r="E9" s="73"/>
      <c r="F9" s="133"/>
      <c r="G9" s="133"/>
      <c r="H9" s="73"/>
      <c r="I9" s="133"/>
      <c r="J9" s="133"/>
      <c r="K9" s="73"/>
      <c r="L9" s="132"/>
      <c r="M9" s="132"/>
      <c r="N9" s="132"/>
    </row>
    <row r="10" spans="1:15" ht="12.75" customHeight="1" x14ac:dyDescent="0.25">
      <c r="A10" s="134"/>
      <c r="B10" s="74"/>
      <c r="C10" s="134"/>
      <c r="D10" s="134"/>
      <c r="E10" s="74"/>
      <c r="F10" s="134"/>
      <c r="G10" s="134"/>
      <c r="H10" s="74"/>
      <c r="I10" s="134"/>
      <c r="J10" s="134"/>
      <c r="K10" s="74"/>
      <c r="L10" s="136"/>
      <c r="M10" s="136"/>
      <c r="N10" s="136"/>
    </row>
    <row r="11" spans="1:15" ht="17.25" customHeight="1" x14ac:dyDescent="0.25">
      <c r="A11" s="37" t="s">
        <v>0</v>
      </c>
      <c r="B11" s="37"/>
      <c r="C11" s="36">
        <v>2535</v>
      </c>
      <c r="D11" s="36">
        <v>1625</v>
      </c>
      <c r="E11" s="36"/>
      <c r="F11" s="36">
        <v>376</v>
      </c>
      <c r="G11" s="36">
        <v>643</v>
      </c>
      <c r="H11" s="36"/>
      <c r="I11" s="36">
        <v>1172</v>
      </c>
      <c r="J11" s="36">
        <v>957</v>
      </c>
      <c r="K11" s="36"/>
      <c r="L11" s="36">
        <v>7308</v>
      </c>
      <c r="M11" s="36">
        <v>47082</v>
      </c>
      <c r="N11" s="35">
        <v>53845</v>
      </c>
    </row>
    <row r="12" spans="1:15" ht="17.25" customHeight="1" x14ac:dyDescent="0.25">
      <c r="A12" s="37" t="s">
        <v>1</v>
      </c>
      <c r="B12" s="37"/>
      <c r="C12" s="36">
        <v>243.31</v>
      </c>
      <c r="D12" s="36">
        <v>467.69</v>
      </c>
      <c r="E12" s="36"/>
      <c r="F12" s="36">
        <v>1061.6610000000001</v>
      </c>
      <c r="G12" s="36">
        <v>800.07800000000009</v>
      </c>
      <c r="H12" s="36"/>
      <c r="I12" s="36">
        <v>142.32000000000002</v>
      </c>
      <c r="J12" s="36">
        <v>400.411</v>
      </c>
      <c r="K12" s="36"/>
      <c r="L12" s="36">
        <v>3115.4700000000003</v>
      </c>
      <c r="M12" s="36">
        <v>5926.4210000000003</v>
      </c>
      <c r="N12" s="35">
        <v>8790.5750000000007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4948.402</v>
      </c>
      <c r="M13" s="36">
        <v>0</v>
      </c>
      <c r="N13" s="35">
        <v>4948.402</v>
      </c>
    </row>
    <row r="14" spans="1:15" ht="17.25" customHeight="1" x14ac:dyDescent="0.25">
      <c r="A14" s="37" t="s">
        <v>3</v>
      </c>
      <c r="B14" s="37"/>
      <c r="C14" s="36">
        <v>1690.8209999999999</v>
      </c>
      <c r="D14" s="36">
        <v>1055.2139999999999</v>
      </c>
      <c r="E14" s="36"/>
      <c r="F14" s="36">
        <v>183.00200000000001</v>
      </c>
      <c r="G14" s="36">
        <v>379.05500000000001</v>
      </c>
      <c r="H14" s="36"/>
      <c r="I14" s="36">
        <v>575.29099999999994</v>
      </c>
      <c r="J14" s="36">
        <v>472.303</v>
      </c>
      <c r="K14" s="36"/>
      <c r="L14" s="36">
        <v>4355.6859999999997</v>
      </c>
      <c r="M14" s="36">
        <v>652.93900000000008</v>
      </c>
      <c r="N14" s="35">
        <v>3678.7639999999992</v>
      </c>
    </row>
    <row r="15" spans="1:15" ht="17.25" customHeight="1" x14ac:dyDescent="0.25">
      <c r="A15" s="37" t="s">
        <v>4</v>
      </c>
      <c r="B15" s="37"/>
      <c r="C15" s="36">
        <v>366</v>
      </c>
      <c r="D15" s="36">
        <v>355</v>
      </c>
      <c r="E15" s="36"/>
      <c r="F15" s="36">
        <v>589</v>
      </c>
      <c r="G15" s="36">
        <v>879</v>
      </c>
      <c r="H15" s="36"/>
      <c r="I15" s="36">
        <v>1455</v>
      </c>
      <c r="J15" s="36">
        <v>3357</v>
      </c>
      <c r="K15" s="36"/>
      <c r="L15" s="36">
        <v>7001</v>
      </c>
      <c r="M15" s="36">
        <v>1391</v>
      </c>
      <c r="N15" s="35">
        <v>10534</v>
      </c>
    </row>
    <row r="16" spans="1:15" ht="17.25" customHeight="1" x14ac:dyDescent="0.25">
      <c r="A16" s="37" t="s">
        <v>5</v>
      </c>
      <c r="B16" s="37"/>
      <c r="C16" s="36">
        <v>0</v>
      </c>
      <c r="D16" s="36">
        <v>0</v>
      </c>
      <c r="E16" s="36"/>
      <c r="F16" s="36">
        <v>0</v>
      </c>
      <c r="G16" s="36">
        <v>2.4350000000000001</v>
      </c>
      <c r="H16" s="36"/>
      <c r="I16" s="36">
        <v>7.1869999999999994</v>
      </c>
      <c r="J16" s="36">
        <v>4.7519999999999998</v>
      </c>
      <c r="K16" s="36"/>
      <c r="L16" s="36">
        <v>14.373999999999999</v>
      </c>
      <c r="M16" s="36">
        <v>0</v>
      </c>
      <c r="N16" s="35">
        <v>127.38800000000001</v>
      </c>
    </row>
    <row r="17" spans="1:17" ht="17.25" customHeight="1" x14ac:dyDescent="0.25">
      <c r="A17" s="37" t="s">
        <v>6</v>
      </c>
      <c r="B17" s="37"/>
      <c r="C17" s="36">
        <v>167.93299999999999</v>
      </c>
      <c r="D17" s="36">
        <v>117.46299999999999</v>
      </c>
      <c r="E17" s="36"/>
      <c r="F17" s="36">
        <v>0</v>
      </c>
      <c r="G17" s="36">
        <v>47.976999999999997</v>
      </c>
      <c r="H17" s="36"/>
      <c r="I17" s="36">
        <v>126.148</v>
      </c>
      <c r="J17" s="36">
        <v>118.29399999999998</v>
      </c>
      <c r="K17" s="36"/>
      <c r="L17" s="36">
        <v>577.81499999999994</v>
      </c>
      <c r="M17" s="36">
        <v>1361.395</v>
      </c>
      <c r="N17" s="35">
        <v>2155.933</v>
      </c>
    </row>
    <row r="18" spans="1:17" ht="17.25" customHeight="1" x14ac:dyDescent="0.25">
      <c r="A18" s="37" t="s">
        <v>7</v>
      </c>
      <c r="B18" s="37"/>
      <c r="C18" s="36">
        <v>134.90199999999999</v>
      </c>
      <c r="D18" s="36">
        <v>45.994</v>
      </c>
      <c r="E18" s="36"/>
      <c r="F18" s="36">
        <v>0</v>
      </c>
      <c r="G18" s="36">
        <v>150.85400000000001</v>
      </c>
      <c r="H18" s="36"/>
      <c r="I18" s="36">
        <v>452.29700000000003</v>
      </c>
      <c r="J18" s="36">
        <v>322.86799999999999</v>
      </c>
      <c r="K18" s="36"/>
      <c r="L18" s="36">
        <v>1106.915</v>
      </c>
      <c r="M18" s="36">
        <v>0</v>
      </c>
      <c r="N18" s="35">
        <v>1193.81</v>
      </c>
    </row>
    <row r="19" spans="1:17" ht="17.25" customHeight="1" x14ac:dyDescent="0.25">
      <c r="A19" s="37" t="s">
        <v>8</v>
      </c>
      <c r="B19" s="37"/>
      <c r="C19" s="36">
        <v>2</v>
      </c>
      <c r="D19" s="36">
        <v>2</v>
      </c>
      <c r="E19" s="36"/>
      <c r="F19" s="36">
        <v>0</v>
      </c>
      <c r="G19" s="36">
        <v>0</v>
      </c>
      <c r="H19" s="36"/>
      <c r="I19" s="36">
        <v>0</v>
      </c>
      <c r="J19" s="36">
        <v>4</v>
      </c>
      <c r="K19" s="36"/>
      <c r="L19" s="36">
        <v>8</v>
      </c>
      <c r="M19" s="36">
        <v>320</v>
      </c>
      <c r="N19" s="35">
        <v>343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9201.7909999999993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0</v>
      </c>
      <c r="G21" s="36">
        <v>205.9</v>
      </c>
      <c r="H21" s="36"/>
      <c r="I21" s="36">
        <v>1898.598</v>
      </c>
      <c r="J21" s="36">
        <v>1811.9979999999998</v>
      </c>
      <c r="K21" s="36"/>
      <c r="L21" s="36">
        <v>3916.4960000000001</v>
      </c>
      <c r="M21" s="36">
        <v>0</v>
      </c>
      <c r="N21" s="35">
        <v>3655.7959999999998</v>
      </c>
    </row>
    <row r="22" spans="1:17" ht="17.25" customHeight="1" x14ac:dyDescent="0.25">
      <c r="A22" s="37" t="s">
        <v>11</v>
      </c>
      <c r="B22" s="37"/>
      <c r="C22" s="36">
        <v>258.41500000000002</v>
      </c>
      <c r="D22" s="36">
        <v>141.596</v>
      </c>
      <c r="E22" s="36"/>
      <c r="F22" s="36">
        <v>39.408999999999999</v>
      </c>
      <c r="G22" s="36">
        <v>184.19200000000001</v>
      </c>
      <c r="H22" s="36"/>
      <c r="I22" s="36">
        <v>536.79499999999996</v>
      </c>
      <c r="J22" s="36">
        <v>382.93100000000004</v>
      </c>
      <c r="K22" s="36"/>
      <c r="L22" s="36">
        <v>1543.3380000000002</v>
      </c>
      <c r="M22" s="36">
        <v>0</v>
      </c>
      <c r="N22" s="35">
        <v>935.9559999999999</v>
      </c>
    </row>
    <row r="23" spans="1:17" ht="17.25" customHeight="1" x14ac:dyDescent="0.25">
      <c r="A23" s="37" t="s">
        <v>55</v>
      </c>
      <c r="B23" s="37"/>
      <c r="C23" s="36">
        <v>577.83299999999997</v>
      </c>
      <c r="D23" s="36">
        <v>446.93399999999997</v>
      </c>
      <c r="E23" s="36"/>
      <c r="F23" s="36">
        <v>100.785</v>
      </c>
      <c r="G23" s="36">
        <v>33.213000000000001</v>
      </c>
      <c r="H23" s="36"/>
      <c r="I23" s="36">
        <v>0</v>
      </c>
      <c r="J23" s="36">
        <v>9.0310000000000006</v>
      </c>
      <c r="K23" s="36"/>
      <c r="L23" s="36">
        <v>1167.7959999999998</v>
      </c>
      <c r="M23" s="36">
        <v>0</v>
      </c>
      <c r="N23" s="35">
        <v>699.94499999999982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35118.953999999998</v>
      </c>
      <c r="N24" s="35">
        <v>35118.953999999998</v>
      </c>
    </row>
    <row r="25" spans="1:17" ht="39.950000000000003" customHeight="1" x14ac:dyDescent="0.25">
      <c r="A25" s="123" t="s">
        <v>54</v>
      </c>
      <c r="B25" s="123"/>
      <c r="C25" s="125">
        <f>SUM(C11:C24)</f>
        <v>5976.213999999999</v>
      </c>
      <c r="D25" s="125">
        <f>SUM(D11:D24)</f>
        <v>4256.8910000000005</v>
      </c>
      <c r="E25" s="125"/>
      <c r="F25" s="125">
        <f>SUM(F11:F24)</f>
        <v>2349.857</v>
      </c>
      <c r="G25" s="125">
        <f>SUM(G11:G24)</f>
        <v>3325.7039999999997</v>
      </c>
      <c r="H25" s="125"/>
      <c r="I25" s="125">
        <f>SUM(I11:I24)</f>
        <v>6365.6360000000004</v>
      </c>
      <c r="J25" s="125">
        <f>SUM(J11:J24)</f>
        <v>7840.5880000000006</v>
      </c>
      <c r="K25" s="125"/>
      <c r="L25" s="125">
        <f>SUM(L11:L24)</f>
        <v>35063.292000000001</v>
      </c>
      <c r="M25" s="125">
        <f>SUM(M11:M24)</f>
        <v>91852.709000000003</v>
      </c>
      <c r="N25" s="125">
        <f>SUM(N11:N24)</f>
        <v>135229.31400000001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Q17" sqref="Q17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0" t="s">
        <v>129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5"/>
    </row>
    <row r="2" spans="1:15" ht="12.75" customHeight="1" x14ac:dyDescent="0.25">
      <c r="A2" s="131" t="s">
        <v>130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35" t="s">
        <v>67</v>
      </c>
      <c r="B5" s="89"/>
      <c r="C5" s="137" t="s">
        <v>66</v>
      </c>
      <c r="D5" s="137"/>
      <c r="E5" s="90"/>
      <c r="F5" s="137" t="s">
        <v>65</v>
      </c>
      <c r="G5" s="137"/>
      <c r="H5" s="90"/>
      <c r="I5" s="137" t="s">
        <v>64</v>
      </c>
      <c r="J5" s="137"/>
      <c r="K5" s="90"/>
      <c r="L5" s="135" t="s">
        <v>63</v>
      </c>
      <c r="M5" s="135" t="s">
        <v>62</v>
      </c>
      <c r="N5" s="135" t="s">
        <v>61</v>
      </c>
    </row>
    <row r="6" spans="1:15" ht="12.75" customHeight="1" x14ac:dyDescent="0.25">
      <c r="A6" s="133"/>
      <c r="B6" s="87"/>
      <c r="C6" s="138"/>
      <c r="D6" s="138"/>
      <c r="E6" s="41"/>
      <c r="F6" s="138"/>
      <c r="G6" s="138"/>
      <c r="H6" s="41"/>
      <c r="I6" s="138"/>
      <c r="J6" s="138"/>
      <c r="K6" s="41"/>
      <c r="L6" s="132"/>
      <c r="M6" s="132"/>
      <c r="N6" s="132"/>
    </row>
    <row r="7" spans="1:15" ht="12.75" customHeight="1" x14ac:dyDescent="0.25">
      <c r="A7" s="133"/>
      <c r="B7" s="87"/>
      <c r="C7" s="132" t="s">
        <v>60</v>
      </c>
      <c r="D7" s="132" t="s">
        <v>56</v>
      </c>
      <c r="E7" s="86"/>
      <c r="F7" s="132" t="s">
        <v>59</v>
      </c>
      <c r="G7" s="132" t="s">
        <v>58</v>
      </c>
      <c r="H7" s="86"/>
      <c r="I7" s="132" t="s">
        <v>57</v>
      </c>
      <c r="J7" s="132" t="s">
        <v>56</v>
      </c>
      <c r="K7" s="86"/>
      <c r="L7" s="132"/>
      <c r="M7" s="132"/>
      <c r="N7" s="132"/>
    </row>
    <row r="8" spans="1:15" ht="12.75" customHeight="1" x14ac:dyDescent="0.25">
      <c r="A8" s="133"/>
      <c r="B8" s="87"/>
      <c r="C8" s="133"/>
      <c r="D8" s="133"/>
      <c r="E8" s="87"/>
      <c r="F8" s="133"/>
      <c r="G8" s="133"/>
      <c r="H8" s="87"/>
      <c r="I8" s="133"/>
      <c r="J8" s="133"/>
      <c r="K8" s="87"/>
      <c r="L8" s="132"/>
      <c r="M8" s="132"/>
      <c r="N8" s="132"/>
    </row>
    <row r="9" spans="1:15" ht="12.75" customHeight="1" x14ac:dyDescent="0.25">
      <c r="A9" s="133"/>
      <c r="B9" s="87"/>
      <c r="C9" s="133"/>
      <c r="D9" s="133"/>
      <c r="E9" s="87"/>
      <c r="F9" s="133"/>
      <c r="G9" s="133"/>
      <c r="H9" s="87"/>
      <c r="I9" s="133"/>
      <c r="J9" s="133"/>
      <c r="K9" s="87"/>
      <c r="L9" s="132"/>
      <c r="M9" s="132"/>
      <c r="N9" s="132"/>
    </row>
    <row r="10" spans="1:15" ht="12.75" customHeight="1" x14ac:dyDescent="0.25">
      <c r="A10" s="134"/>
      <c r="B10" s="88"/>
      <c r="C10" s="134"/>
      <c r="D10" s="134"/>
      <c r="E10" s="88"/>
      <c r="F10" s="134"/>
      <c r="G10" s="134"/>
      <c r="H10" s="88"/>
      <c r="I10" s="134"/>
      <c r="J10" s="134"/>
      <c r="K10" s="88"/>
      <c r="L10" s="136"/>
      <c r="M10" s="136"/>
      <c r="N10" s="136"/>
    </row>
    <row r="11" spans="1:15" ht="17.25" customHeight="1" x14ac:dyDescent="0.25">
      <c r="A11" s="37" t="s">
        <v>0</v>
      </c>
      <c r="B11" s="37"/>
      <c r="C11" s="36">
        <v>2257</v>
      </c>
      <c r="D11" s="36">
        <v>1674</v>
      </c>
      <c r="E11" s="36"/>
      <c r="F11" s="36">
        <v>385</v>
      </c>
      <c r="G11" s="36">
        <v>645</v>
      </c>
      <c r="H11" s="36"/>
      <c r="I11" s="36">
        <v>1231</v>
      </c>
      <c r="J11" s="36">
        <v>972</v>
      </c>
      <c r="K11" s="36"/>
      <c r="L11" s="36">
        <v>7164</v>
      </c>
      <c r="M11" s="36">
        <v>49526</v>
      </c>
      <c r="N11" s="35">
        <v>55896</v>
      </c>
    </row>
    <row r="12" spans="1:15" ht="17.25" customHeight="1" x14ac:dyDescent="0.25">
      <c r="A12" s="37" t="s">
        <v>1</v>
      </c>
      <c r="B12" s="37"/>
      <c r="C12" s="36">
        <v>120.982</v>
      </c>
      <c r="D12" s="36">
        <v>363.81200000000001</v>
      </c>
      <c r="E12" s="36"/>
      <c r="F12" s="36">
        <v>859.07600000000002</v>
      </c>
      <c r="G12" s="36">
        <v>635.904</v>
      </c>
      <c r="H12" s="36"/>
      <c r="I12" s="36">
        <v>160.536</v>
      </c>
      <c r="J12" s="36">
        <v>481.17899999999997</v>
      </c>
      <c r="K12" s="36"/>
      <c r="L12" s="36">
        <v>2621.489</v>
      </c>
      <c r="M12" s="36">
        <v>6201.5029999999997</v>
      </c>
      <c r="N12" s="35">
        <v>8629.3760000000002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7770</v>
      </c>
      <c r="M13" s="36">
        <v>0</v>
      </c>
      <c r="N13" s="35">
        <v>7770</v>
      </c>
    </row>
    <row r="14" spans="1:15" ht="17.25" customHeight="1" x14ac:dyDescent="0.25">
      <c r="A14" s="37" t="s">
        <v>3</v>
      </c>
      <c r="B14" s="37"/>
      <c r="C14" s="36">
        <v>2284.3270000000002</v>
      </c>
      <c r="D14" s="36">
        <v>1640.7930000000001</v>
      </c>
      <c r="E14" s="36"/>
      <c r="F14" s="36">
        <v>125.61099999999999</v>
      </c>
      <c r="G14" s="36">
        <v>183.31399999999999</v>
      </c>
      <c r="H14" s="36"/>
      <c r="I14" s="36">
        <v>649.93600000000004</v>
      </c>
      <c r="J14" s="36">
        <v>616.78600000000006</v>
      </c>
      <c r="K14" s="36"/>
      <c r="L14" s="36">
        <v>5500.7669999999998</v>
      </c>
      <c r="M14" s="36">
        <v>693.97399999999993</v>
      </c>
      <c r="N14" s="35">
        <v>4488.9500000000007</v>
      </c>
    </row>
    <row r="15" spans="1:15" ht="17.25" customHeight="1" x14ac:dyDescent="0.25">
      <c r="A15" s="37" t="s">
        <v>4</v>
      </c>
      <c r="B15" s="37"/>
      <c r="C15" s="36">
        <v>483</v>
      </c>
      <c r="D15" s="36">
        <v>458</v>
      </c>
      <c r="E15" s="36"/>
      <c r="F15" s="36">
        <v>593</v>
      </c>
      <c r="G15" s="36">
        <v>874</v>
      </c>
      <c r="H15" s="36"/>
      <c r="I15" s="36">
        <v>1284</v>
      </c>
      <c r="J15" s="36">
        <v>2739</v>
      </c>
      <c r="K15" s="36"/>
      <c r="L15" s="36">
        <v>6431</v>
      </c>
      <c r="M15" s="36">
        <v>1467</v>
      </c>
      <c r="N15" s="35">
        <v>10365</v>
      </c>
    </row>
    <row r="16" spans="1:15" ht="17.25" customHeight="1" x14ac:dyDescent="0.25">
      <c r="A16" s="37" t="s">
        <v>5</v>
      </c>
      <c r="B16" s="37"/>
      <c r="C16" s="36">
        <v>22.393000000000001</v>
      </c>
      <c r="D16" s="36">
        <v>22.393000000000001</v>
      </c>
      <c r="E16" s="36"/>
      <c r="F16" s="36">
        <v>0</v>
      </c>
      <c r="G16" s="36">
        <v>3.9380000000000002</v>
      </c>
      <c r="H16" s="36"/>
      <c r="I16" s="36">
        <v>10.488</v>
      </c>
      <c r="J16" s="36">
        <v>6.55</v>
      </c>
      <c r="K16" s="36"/>
      <c r="L16" s="36">
        <v>65.762</v>
      </c>
      <c r="M16" s="36">
        <v>0</v>
      </c>
      <c r="N16" s="35">
        <v>150.60599999999999</v>
      </c>
    </row>
    <row r="17" spans="1:17" ht="17.25" customHeight="1" x14ac:dyDescent="0.25">
      <c r="A17" s="37" t="s">
        <v>6</v>
      </c>
      <c r="B17" s="37"/>
      <c r="C17" s="36">
        <v>144.80000000000001</v>
      </c>
      <c r="D17" s="36">
        <v>111.071</v>
      </c>
      <c r="E17" s="36"/>
      <c r="F17" s="36">
        <v>0</v>
      </c>
      <c r="G17" s="36">
        <v>47.161999999999999</v>
      </c>
      <c r="H17" s="36"/>
      <c r="I17" s="36">
        <v>160.636</v>
      </c>
      <c r="J17" s="36">
        <v>156.97199999999998</v>
      </c>
      <c r="K17" s="36"/>
      <c r="L17" s="36">
        <v>620.64099999999996</v>
      </c>
      <c r="M17" s="36">
        <v>1532.8920000000001</v>
      </c>
      <c r="N17" s="35">
        <v>2393.9279999999999</v>
      </c>
    </row>
    <row r="18" spans="1:17" ht="17.25" customHeight="1" x14ac:dyDescent="0.25">
      <c r="A18" s="37" t="s">
        <v>7</v>
      </c>
      <c r="B18" s="37"/>
      <c r="C18" s="36">
        <v>0</v>
      </c>
      <c r="D18" s="36">
        <v>13.994</v>
      </c>
      <c r="E18" s="36"/>
      <c r="F18" s="36">
        <v>87.991</v>
      </c>
      <c r="G18" s="36">
        <v>278.29500000000002</v>
      </c>
      <c r="H18" s="36"/>
      <c r="I18" s="36">
        <v>572.34199999999998</v>
      </c>
      <c r="J18" s="36">
        <v>410.59499999999997</v>
      </c>
      <c r="K18" s="36"/>
      <c r="L18" s="36">
        <v>1363.2170000000001</v>
      </c>
      <c r="M18" s="36">
        <v>0</v>
      </c>
      <c r="N18" s="35">
        <v>1156.6480000000001</v>
      </c>
    </row>
    <row r="19" spans="1:17" ht="17.25" customHeight="1" x14ac:dyDescent="0.25">
      <c r="A19" s="37" t="s">
        <v>8</v>
      </c>
      <c r="B19" s="37"/>
      <c r="C19" s="36">
        <v>0</v>
      </c>
      <c r="D19" s="36">
        <v>0</v>
      </c>
      <c r="E19" s="36"/>
      <c r="F19" s="36">
        <v>0</v>
      </c>
      <c r="G19" s="36">
        <v>0</v>
      </c>
      <c r="H19" s="36"/>
      <c r="I19" s="36">
        <v>3</v>
      </c>
      <c r="J19" s="36">
        <v>5</v>
      </c>
      <c r="K19" s="36"/>
      <c r="L19" s="36">
        <v>8</v>
      </c>
      <c r="M19" s="36">
        <v>328</v>
      </c>
      <c r="N19" s="35">
        <v>364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8711.0349999999999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29.430999999999997</v>
      </c>
      <c r="D21" s="36">
        <v>29.430999999999997</v>
      </c>
      <c r="E21" s="36"/>
      <c r="F21" s="36">
        <v>0</v>
      </c>
      <c r="G21" s="36">
        <v>455.59699999999998</v>
      </c>
      <c r="H21" s="36"/>
      <c r="I21" s="36">
        <v>1349.299</v>
      </c>
      <c r="J21" s="36">
        <v>1211.884</v>
      </c>
      <c r="K21" s="36"/>
      <c r="L21" s="36">
        <v>3075.6419999999998</v>
      </c>
      <c r="M21" s="36">
        <v>0</v>
      </c>
      <c r="N21" s="35">
        <v>2909.6890000000003</v>
      </c>
    </row>
    <row r="22" spans="1:17" ht="17.25" customHeight="1" x14ac:dyDescent="0.25">
      <c r="A22" s="37" t="s">
        <v>11</v>
      </c>
      <c r="B22" s="37"/>
      <c r="C22" s="36">
        <v>604.95900000000006</v>
      </c>
      <c r="D22" s="36">
        <v>345.18</v>
      </c>
      <c r="E22" s="36"/>
      <c r="F22" s="36">
        <v>14.128</v>
      </c>
      <c r="G22" s="36">
        <v>72.790000000000006</v>
      </c>
      <c r="H22" s="36"/>
      <c r="I22" s="36">
        <v>513.87400000000002</v>
      </c>
      <c r="J22" s="36">
        <v>444.60199999999998</v>
      </c>
      <c r="K22" s="36"/>
      <c r="L22" s="36">
        <v>1995.5330000000004</v>
      </c>
      <c r="M22" s="36">
        <v>0</v>
      </c>
      <c r="N22" s="35">
        <v>1287.2450000000001</v>
      </c>
    </row>
    <row r="23" spans="1:17" ht="17.25" customHeight="1" x14ac:dyDescent="0.25">
      <c r="A23" s="37" t="s">
        <v>55</v>
      </c>
      <c r="B23" s="37"/>
      <c r="C23" s="36">
        <v>489.06299999999999</v>
      </c>
      <c r="D23" s="36">
        <v>350.71700000000004</v>
      </c>
      <c r="E23" s="36"/>
      <c r="F23" s="36">
        <v>78.183999999999997</v>
      </c>
      <c r="G23" s="36">
        <v>35.753999999999998</v>
      </c>
      <c r="H23" s="36"/>
      <c r="I23" s="36">
        <v>0</v>
      </c>
      <c r="J23" s="36">
        <v>5.89</v>
      </c>
      <c r="K23" s="36"/>
      <c r="L23" s="36">
        <v>959.60799999999995</v>
      </c>
      <c r="M23" s="36">
        <v>0</v>
      </c>
      <c r="N23" s="35">
        <v>586.80599999999993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34356.799999999996</v>
      </c>
      <c r="N24" s="35">
        <v>34356.799999999996</v>
      </c>
    </row>
    <row r="25" spans="1:17" ht="39.950000000000003" customHeight="1" x14ac:dyDescent="0.25">
      <c r="A25" s="123" t="s">
        <v>54</v>
      </c>
      <c r="B25" s="123"/>
      <c r="C25" s="125">
        <f>SUM(C11:C24)</f>
        <v>6435.9549999999999</v>
      </c>
      <c r="D25" s="125">
        <f>SUM(D11:D24)</f>
        <v>5009.3909999999987</v>
      </c>
      <c r="E25" s="125"/>
      <c r="F25" s="125">
        <f>SUM(F11:F24)</f>
        <v>2142.9900000000002</v>
      </c>
      <c r="G25" s="125">
        <f>SUM(G11:G24)</f>
        <v>3231.7539999999999</v>
      </c>
      <c r="H25" s="125"/>
      <c r="I25" s="125">
        <f>SUM(I11:I24)</f>
        <v>5935.1109999999999</v>
      </c>
      <c r="J25" s="125">
        <f>SUM(J11:J24)</f>
        <v>7050.4580000000005</v>
      </c>
      <c r="K25" s="125"/>
      <c r="L25" s="125">
        <f>SUM(L11:L24)</f>
        <v>37575.659</v>
      </c>
      <c r="M25" s="125">
        <f>SUM(M11:M24)</f>
        <v>94106.168999999994</v>
      </c>
      <c r="N25" s="125">
        <f>SUM(N11:N24)</f>
        <v>139066.08299999998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4" zoomScaleNormal="100" zoomScaleSheetLayoutView="100" workbookViewId="0">
      <selection activeCell="R17" sqref="R17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0" t="s">
        <v>131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5"/>
    </row>
    <row r="2" spans="1:15" ht="12.75" customHeight="1" x14ac:dyDescent="0.25">
      <c r="A2" s="131" t="s">
        <v>132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35" t="s">
        <v>67</v>
      </c>
      <c r="B5" s="110"/>
      <c r="C5" s="137" t="s">
        <v>66</v>
      </c>
      <c r="D5" s="137"/>
      <c r="E5" s="112"/>
      <c r="F5" s="137" t="s">
        <v>65</v>
      </c>
      <c r="G5" s="137"/>
      <c r="H5" s="112"/>
      <c r="I5" s="137" t="s">
        <v>64</v>
      </c>
      <c r="J5" s="137"/>
      <c r="K5" s="112"/>
      <c r="L5" s="135" t="s">
        <v>63</v>
      </c>
      <c r="M5" s="135" t="s">
        <v>62</v>
      </c>
      <c r="N5" s="135" t="s">
        <v>61</v>
      </c>
    </row>
    <row r="6" spans="1:15" ht="12.75" customHeight="1" x14ac:dyDescent="0.25">
      <c r="A6" s="133"/>
      <c r="B6" s="108"/>
      <c r="C6" s="138"/>
      <c r="D6" s="138"/>
      <c r="E6" s="41"/>
      <c r="F6" s="138"/>
      <c r="G6" s="138"/>
      <c r="H6" s="41"/>
      <c r="I6" s="138"/>
      <c r="J6" s="138"/>
      <c r="K6" s="41"/>
      <c r="L6" s="132"/>
      <c r="M6" s="132"/>
      <c r="N6" s="132"/>
    </row>
    <row r="7" spans="1:15" ht="12.75" customHeight="1" x14ac:dyDescent="0.25">
      <c r="A7" s="133"/>
      <c r="B7" s="108"/>
      <c r="C7" s="132" t="s">
        <v>60</v>
      </c>
      <c r="D7" s="132" t="s">
        <v>56</v>
      </c>
      <c r="E7" s="107"/>
      <c r="F7" s="132" t="s">
        <v>59</v>
      </c>
      <c r="G7" s="132" t="s">
        <v>58</v>
      </c>
      <c r="H7" s="107"/>
      <c r="I7" s="132" t="s">
        <v>57</v>
      </c>
      <c r="J7" s="132" t="s">
        <v>56</v>
      </c>
      <c r="K7" s="107"/>
      <c r="L7" s="132"/>
      <c r="M7" s="132"/>
      <c r="N7" s="132"/>
    </row>
    <row r="8" spans="1:15" ht="12.75" customHeight="1" x14ac:dyDescent="0.25">
      <c r="A8" s="133"/>
      <c r="B8" s="108"/>
      <c r="C8" s="133"/>
      <c r="D8" s="133"/>
      <c r="E8" s="108"/>
      <c r="F8" s="133"/>
      <c r="G8" s="133"/>
      <c r="H8" s="108"/>
      <c r="I8" s="133"/>
      <c r="J8" s="133"/>
      <c r="K8" s="108"/>
      <c r="L8" s="132"/>
      <c r="M8" s="132"/>
      <c r="N8" s="132"/>
    </row>
    <row r="9" spans="1:15" ht="12.75" customHeight="1" x14ac:dyDescent="0.25">
      <c r="A9" s="133"/>
      <c r="B9" s="108"/>
      <c r="C9" s="133"/>
      <c r="D9" s="133"/>
      <c r="E9" s="108"/>
      <c r="F9" s="133"/>
      <c r="G9" s="133"/>
      <c r="H9" s="108"/>
      <c r="I9" s="133"/>
      <c r="J9" s="133"/>
      <c r="K9" s="108"/>
      <c r="L9" s="132"/>
      <c r="M9" s="132"/>
      <c r="N9" s="132"/>
    </row>
    <row r="10" spans="1:15" ht="12.75" customHeight="1" x14ac:dyDescent="0.25">
      <c r="A10" s="134"/>
      <c r="B10" s="109"/>
      <c r="C10" s="134"/>
      <c r="D10" s="134"/>
      <c r="E10" s="109"/>
      <c r="F10" s="134"/>
      <c r="G10" s="134"/>
      <c r="H10" s="109"/>
      <c r="I10" s="134"/>
      <c r="J10" s="134"/>
      <c r="K10" s="109"/>
      <c r="L10" s="136"/>
      <c r="M10" s="136"/>
      <c r="N10" s="136"/>
    </row>
    <row r="11" spans="1:15" ht="17.25" customHeight="1" x14ac:dyDescent="0.25">
      <c r="A11" s="37" t="s">
        <v>0</v>
      </c>
      <c r="B11" s="37"/>
      <c r="C11" s="36">
        <v>2350</v>
      </c>
      <c r="D11" s="36">
        <v>1729</v>
      </c>
      <c r="E11" s="36"/>
      <c r="F11" s="36">
        <v>386</v>
      </c>
      <c r="G11" s="36">
        <v>765</v>
      </c>
      <c r="H11" s="36"/>
      <c r="I11" s="36">
        <v>1420</v>
      </c>
      <c r="J11" s="36">
        <v>1096</v>
      </c>
      <c r="K11" s="36"/>
      <c r="L11" s="36">
        <v>7746</v>
      </c>
      <c r="M11" s="36">
        <v>51716</v>
      </c>
      <c r="N11" s="35">
        <v>58640</v>
      </c>
    </row>
    <row r="12" spans="1:15" ht="17.25" customHeight="1" x14ac:dyDescent="0.25">
      <c r="A12" s="37" t="s">
        <v>1</v>
      </c>
      <c r="B12" s="37"/>
      <c r="C12" s="36">
        <v>169.78900000000002</v>
      </c>
      <c r="D12" s="36">
        <v>458.416</v>
      </c>
      <c r="E12" s="36"/>
      <c r="F12" s="36">
        <v>858.74700000000007</v>
      </c>
      <c r="G12" s="36">
        <v>608.19599999999991</v>
      </c>
      <c r="H12" s="36"/>
      <c r="I12" s="36">
        <v>152.84399999999999</v>
      </c>
      <c r="J12" s="36">
        <v>400.04700000000003</v>
      </c>
      <c r="K12" s="36"/>
      <c r="L12" s="36">
        <v>2648.0390000000002</v>
      </c>
      <c r="M12" s="36">
        <v>6165.3870000000006</v>
      </c>
      <c r="N12" s="35">
        <v>8706.0960000000014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7916.8477540000004</v>
      </c>
    </row>
    <row r="14" spans="1:15" ht="17.25" customHeight="1" x14ac:dyDescent="0.25">
      <c r="A14" s="37" t="s">
        <v>3</v>
      </c>
      <c r="B14" s="37"/>
      <c r="C14" s="36">
        <v>3142.357</v>
      </c>
      <c r="D14" s="36">
        <v>2505.0470000000005</v>
      </c>
      <c r="E14" s="36"/>
      <c r="F14" s="36">
        <v>206.31200000000001</v>
      </c>
      <c r="G14" s="36">
        <v>380.11</v>
      </c>
      <c r="H14" s="36"/>
      <c r="I14" s="36">
        <v>746.85700000000008</v>
      </c>
      <c r="J14" s="36">
        <v>571.55500000000006</v>
      </c>
      <c r="K14" s="36"/>
      <c r="L14" s="36">
        <v>7552.2380000000003</v>
      </c>
      <c r="M14" s="36">
        <v>753.77500000000009</v>
      </c>
      <c r="N14" s="35">
        <v>5777.4049999999997</v>
      </c>
    </row>
    <row r="15" spans="1:15" ht="17.25" customHeight="1" x14ac:dyDescent="0.25">
      <c r="A15" s="37" t="s">
        <v>4</v>
      </c>
      <c r="B15" s="37"/>
      <c r="C15" s="36">
        <v>425</v>
      </c>
      <c r="D15" s="36">
        <v>405</v>
      </c>
      <c r="E15" s="36"/>
      <c r="F15" s="36">
        <v>374</v>
      </c>
      <c r="G15" s="36">
        <v>706</v>
      </c>
      <c r="H15" s="36"/>
      <c r="I15" s="36">
        <v>1356</v>
      </c>
      <c r="J15" s="36">
        <v>3570</v>
      </c>
      <c r="K15" s="36"/>
      <c r="L15" s="36">
        <v>6836</v>
      </c>
      <c r="M15" s="36">
        <v>1428</v>
      </c>
      <c r="N15" s="35">
        <v>12122</v>
      </c>
    </row>
    <row r="16" spans="1:15" ht="17.25" customHeight="1" x14ac:dyDescent="0.25">
      <c r="A16" s="37" t="s">
        <v>5</v>
      </c>
      <c r="B16" s="37"/>
      <c r="C16" s="36">
        <v>92.578999999999994</v>
      </c>
      <c r="D16" s="36">
        <v>54.557000000000002</v>
      </c>
      <c r="E16" s="36"/>
      <c r="F16" s="36">
        <v>0</v>
      </c>
      <c r="G16" s="36">
        <v>1.351</v>
      </c>
      <c r="H16" s="36"/>
      <c r="I16" s="36">
        <v>9.3659999999999997</v>
      </c>
      <c r="J16" s="36">
        <v>8.0150000000000006</v>
      </c>
      <c r="K16" s="36"/>
      <c r="L16" s="36">
        <v>165.86799999999999</v>
      </c>
      <c r="M16" s="36">
        <v>0</v>
      </c>
      <c r="N16" s="35">
        <v>233.61599999999999</v>
      </c>
    </row>
    <row r="17" spans="1:17" ht="17.25" customHeight="1" x14ac:dyDescent="0.25">
      <c r="A17" s="37" t="s">
        <v>6</v>
      </c>
      <c r="B17" s="37"/>
      <c r="C17" s="36">
        <v>131.71299999999999</v>
      </c>
      <c r="D17" s="36">
        <v>74.405000000000001</v>
      </c>
      <c r="E17" s="36"/>
      <c r="F17" s="36">
        <v>0</v>
      </c>
      <c r="G17" s="36">
        <v>42.118000000000002</v>
      </c>
      <c r="H17" s="36"/>
      <c r="I17" s="36">
        <v>127.822</v>
      </c>
      <c r="J17" s="36">
        <v>124.76</v>
      </c>
      <c r="K17" s="36"/>
      <c r="L17" s="36">
        <v>500.81799999999998</v>
      </c>
      <c r="M17" s="36">
        <v>1433.6879999999999</v>
      </c>
      <c r="N17" s="35">
        <v>2274.9850000000001</v>
      </c>
    </row>
    <row r="18" spans="1:17" ht="17.25" customHeight="1" x14ac:dyDescent="0.25">
      <c r="A18" s="37" t="s">
        <v>7</v>
      </c>
      <c r="B18" s="37"/>
      <c r="C18" s="36">
        <v>57.396999999999998</v>
      </c>
      <c r="D18" s="36">
        <v>51.084000000000003</v>
      </c>
      <c r="E18" s="36"/>
      <c r="F18" s="36">
        <v>0</v>
      </c>
      <c r="G18" s="36">
        <v>248.411</v>
      </c>
      <c r="H18" s="36"/>
      <c r="I18" s="36">
        <v>578.01299999999992</v>
      </c>
      <c r="J18" s="36">
        <v>330.06199999999995</v>
      </c>
      <c r="K18" s="36"/>
      <c r="L18" s="36">
        <v>1264.9669999999999</v>
      </c>
      <c r="M18" s="36">
        <v>0</v>
      </c>
      <c r="N18" s="35">
        <v>1276.6010000000001</v>
      </c>
    </row>
    <row r="19" spans="1:17" ht="17.25" customHeight="1" x14ac:dyDescent="0.25">
      <c r="A19" s="37" t="s">
        <v>8</v>
      </c>
      <c r="B19" s="37"/>
      <c r="C19" s="36">
        <v>2</v>
      </c>
      <c r="D19" s="36">
        <v>2</v>
      </c>
      <c r="E19" s="36"/>
      <c r="F19" s="36">
        <v>0</v>
      </c>
      <c r="G19" s="36">
        <v>0</v>
      </c>
      <c r="H19" s="36"/>
      <c r="I19" s="36">
        <v>0</v>
      </c>
      <c r="J19" s="36">
        <v>2</v>
      </c>
      <c r="K19" s="36"/>
      <c r="L19" s="36">
        <v>6</v>
      </c>
      <c r="M19" s="36">
        <v>317</v>
      </c>
      <c r="N19" s="35">
        <v>330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9039.8150000000005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0</v>
      </c>
      <c r="G21" s="36">
        <v>928.53</v>
      </c>
      <c r="H21" s="36"/>
      <c r="I21" s="36">
        <v>3533.9660000000003</v>
      </c>
      <c r="J21" s="36">
        <v>2746.3519999999999</v>
      </c>
      <c r="K21" s="36"/>
      <c r="L21" s="36">
        <v>7208.848</v>
      </c>
      <c r="M21" s="36">
        <v>0</v>
      </c>
      <c r="N21" s="35">
        <v>13346.030999999999</v>
      </c>
    </row>
    <row r="22" spans="1:17" ht="17.25" customHeight="1" x14ac:dyDescent="0.25">
      <c r="A22" s="37" t="s">
        <v>11</v>
      </c>
      <c r="B22" s="37"/>
      <c r="C22" s="36">
        <v>978.33199999999988</v>
      </c>
      <c r="D22" s="36">
        <v>629.53300000000002</v>
      </c>
      <c r="E22" s="36"/>
      <c r="F22" s="36">
        <v>0</v>
      </c>
      <c r="G22" s="36">
        <v>325.70299999999997</v>
      </c>
      <c r="H22" s="36"/>
      <c r="I22" s="36">
        <v>867.76700000000005</v>
      </c>
      <c r="J22" s="36">
        <v>572.61500000000012</v>
      </c>
      <c r="K22" s="36"/>
      <c r="L22" s="36">
        <v>3373.9500000000003</v>
      </c>
      <c r="M22" s="36">
        <v>0</v>
      </c>
      <c r="N22" s="35">
        <v>2006.4029999999998</v>
      </c>
    </row>
    <row r="23" spans="1:17" ht="17.25" customHeight="1" x14ac:dyDescent="0.25">
      <c r="A23" s="37" t="s">
        <v>55</v>
      </c>
      <c r="B23" s="37"/>
      <c r="C23" s="36">
        <v>587.50300000000004</v>
      </c>
      <c r="D23" s="36">
        <v>452.62600000000003</v>
      </c>
      <c r="E23" s="36"/>
      <c r="F23" s="36">
        <v>120.92699999999999</v>
      </c>
      <c r="G23" s="36">
        <v>65.933999999999997</v>
      </c>
      <c r="H23" s="36"/>
      <c r="I23" s="36">
        <v>0</v>
      </c>
      <c r="J23" s="36">
        <v>4.9610000000000003</v>
      </c>
      <c r="K23" s="36"/>
      <c r="L23" s="36">
        <v>1231.951</v>
      </c>
      <c r="M23" s="36">
        <v>0</v>
      </c>
      <c r="N23" s="35">
        <v>726.72200000000021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35976.119999999995</v>
      </c>
      <c r="N24" s="35">
        <v>35976.119999999995</v>
      </c>
    </row>
    <row r="25" spans="1:17" ht="39.950000000000003" customHeight="1" x14ac:dyDescent="0.25">
      <c r="A25" s="123" t="s">
        <v>54</v>
      </c>
      <c r="B25" s="123"/>
      <c r="C25" s="125">
        <f>SUM(C11:C24)</f>
        <v>7936.6699999999992</v>
      </c>
      <c r="D25" s="125">
        <f>SUM(D11:D24)</f>
        <v>6361.6680000000006</v>
      </c>
      <c r="E25" s="125"/>
      <c r="F25" s="125">
        <f>SUM(F11:F24)</f>
        <v>1945.9860000000001</v>
      </c>
      <c r="G25" s="125">
        <f>SUM(G11:G24)</f>
        <v>4071.3530000000005</v>
      </c>
      <c r="H25" s="125"/>
      <c r="I25" s="125">
        <f>SUM(I11:I24)</f>
        <v>8792.6350000000002</v>
      </c>
      <c r="J25" s="125">
        <f>SUM(J11:J24)</f>
        <v>9426.3670000000002</v>
      </c>
      <c r="K25" s="125"/>
      <c r="L25" s="125">
        <f>SUM(L11:L24)</f>
        <v>38534.678999999996</v>
      </c>
      <c r="M25" s="125">
        <f>SUM(M11:M24)</f>
        <v>97789.97</v>
      </c>
      <c r="N25" s="125">
        <f>SUM(N11:N24)</f>
        <v>158372.64175399998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S12" sqref="S12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39" t="s">
        <v>133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2.75" customHeight="1" x14ac:dyDescent="0.25">
      <c r="A2" s="140" t="s">
        <v>134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35" t="s">
        <v>70</v>
      </c>
      <c r="B5" s="135" t="s">
        <v>71</v>
      </c>
      <c r="C5" s="135" t="s">
        <v>72</v>
      </c>
      <c r="D5" s="135" t="s">
        <v>73</v>
      </c>
      <c r="E5" s="135" t="s">
        <v>74</v>
      </c>
      <c r="F5" s="135" t="s">
        <v>75</v>
      </c>
      <c r="G5" s="135" t="s">
        <v>76</v>
      </c>
      <c r="H5" s="135" t="s">
        <v>77</v>
      </c>
      <c r="I5" s="135" t="s">
        <v>78</v>
      </c>
      <c r="J5" s="135" t="s">
        <v>79</v>
      </c>
      <c r="K5" s="135" t="s">
        <v>80</v>
      </c>
      <c r="L5" s="135" t="s">
        <v>81</v>
      </c>
      <c r="M5" s="135" t="s">
        <v>82</v>
      </c>
      <c r="N5" s="135" t="s">
        <v>83</v>
      </c>
      <c r="O5" s="135" t="s">
        <v>84</v>
      </c>
      <c r="P5" s="135" t="s">
        <v>39</v>
      </c>
    </row>
    <row r="6" spans="1:16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12.75" customHeight="1" x14ac:dyDescent="0.25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17.25" customHeight="1" x14ac:dyDescent="0.25">
      <c r="A11" s="47" t="s">
        <v>0</v>
      </c>
      <c r="B11" s="48">
        <v>241</v>
      </c>
      <c r="C11" s="48">
        <v>51</v>
      </c>
      <c r="D11" s="48">
        <v>82</v>
      </c>
      <c r="E11" s="48">
        <v>0</v>
      </c>
      <c r="F11" s="48">
        <v>89</v>
      </c>
      <c r="G11" s="48">
        <v>1</v>
      </c>
      <c r="H11" s="48">
        <v>0</v>
      </c>
      <c r="I11" s="48">
        <v>314</v>
      </c>
      <c r="J11" s="48">
        <v>637</v>
      </c>
      <c r="K11" s="48">
        <v>328</v>
      </c>
      <c r="L11" s="48">
        <v>0</v>
      </c>
      <c r="M11" s="48">
        <v>0</v>
      </c>
      <c r="N11" s="48">
        <v>10</v>
      </c>
      <c r="O11" s="48">
        <v>23318</v>
      </c>
      <c r="P11" s="49">
        <v>25071</v>
      </c>
    </row>
    <row r="12" spans="1:16" ht="17.25" customHeight="1" x14ac:dyDescent="0.25">
      <c r="A12" s="47" t="s">
        <v>1</v>
      </c>
      <c r="B12" s="50">
        <v>77.359000000000009</v>
      </c>
      <c r="C12" s="50">
        <v>0</v>
      </c>
      <c r="D12" s="50">
        <v>7.1999999999999995E-2</v>
      </c>
      <c r="E12" s="50">
        <v>0</v>
      </c>
      <c r="F12" s="50">
        <v>0</v>
      </c>
      <c r="G12" s="50">
        <v>245.47699999999998</v>
      </c>
      <c r="H12" s="50">
        <v>437.76499999999999</v>
      </c>
      <c r="I12" s="50">
        <v>2.1470000000000002</v>
      </c>
      <c r="J12" s="50">
        <v>86.460999999999999</v>
      </c>
      <c r="K12" s="50">
        <v>284.05799999999999</v>
      </c>
      <c r="L12" s="50">
        <v>787.4190000000001</v>
      </c>
      <c r="M12" s="50">
        <v>2.7E-2</v>
      </c>
      <c r="N12" s="50">
        <v>0</v>
      </c>
      <c r="O12" s="50">
        <v>1744.9259999999999</v>
      </c>
      <c r="P12" s="51">
        <v>3665.7110000000002</v>
      </c>
    </row>
    <row r="13" spans="1:16" ht="17.25" customHeight="1" x14ac:dyDescent="0.25">
      <c r="A13" s="47" t="s">
        <v>2</v>
      </c>
      <c r="B13" s="50">
        <v>859</v>
      </c>
      <c r="C13" s="50">
        <v>120</v>
      </c>
      <c r="D13" s="50">
        <v>498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3</v>
      </c>
      <c r="K13" s="50">
        <v>0</v>
      </c>
      <c r="L13" s="50">
        <v>0</v>
      </c>
      <c r="M13" s="50">
        <v>0</v>
      </c>
      <c r="N13" s="50">
        <v>0</v>
      </c>
      <c r="O13" s="50">
        <v>1727.89</v>
      </c>
      <c r="P13" s="51">
        <v>3207.8900000000003</v>
      </c>
    </row>
    <row r="14" spans="1:16" ht="17.25" customHeight="1" x14ac:dyDescent="0.25">
      <c r="A14" s="47" t="s">
        <v>3</v>
      </c>
      <c r="B14" s="50">
        <v>230.31399999999999</v>
      </c>
      <c r="C14" s="50">
        <v>40.762999999999998</v>
      </c>
      <c r="D14" s="50">
        <v>5.8490000000000002</v>
      </c>
      <c r="E14" s="50">
        <v>0</v>
      </c>
      <c r="F14" s="50">
        <v>0</v>
      </c>
      <c r="G14" s="50">
        <v>29.821000000000002</v>
      </c>
      <c r="H14" s="50">
        <v>0</v>
      </c>
      <c r="I14" s="50">
        <v>0</v>
      </c>
      <c r="J14" s="50">
        <v>0</v>
      </c>
      <c r="K14" s="50">
        <v>190.92000000000002</v>
      </c>
      <c r="L14" s="50">
        <v>0</v>
      </c>
      <c r="M14" s="50">
        <v>0</v>
      </c>
      <c r="N14" s="50">
        <v>683.61099999999999</v>
      </c>
      <c r="O14" s="50">
        <v>1174.932</v>
      </c>
      <c r="P14" s="51">
        <v>2356.21</v>
      </c>
    </row>
    <row r="15" spans="1:16" ht="17.25" customHeight="1" x14ac:dyDescent="0.25">
      <c r="A15" s="47" t="s">
        <v>4</v>
      </c>
      <c r="B15" s="50">
        <v>836</v>
      </c>
      <c r="C15" s="50">
        <v>127</v>
      </c>
      <c r="D15" s="50">
        <v>1080</v>
      </c>
      <c r="E15" s="50">
        <v>6202</v>
      </c>
      <c r="F15" s="50">
        <v>2</v>
      </c>
      <c r="G15" s="50">
        <v>142</v>
      </c>
      <c r="H15" s="50">
        <v>70</v>
      </c>
      <c r="I15" s="50">
        <v>0</v>
      </c>
      <c r="J15" s="50">
        <v>0</v>
      </c>
      <c r="K15" s="50">
        <v>0</v>
      </c>
      <c r="L15" s="50">
        <v>0</v>
      </c>
      <c r="M15" s="50">
        <v>32</v>
      </c>
      <c r="N15" s="50">
        <v>0</v>
      </c>
      <c r="O15" s="50">
        <v>750</v>
      </c>
      <c r="P15" s="51">
        <v>9241</v>
      </c>
    </row>
    <row r="16" spans="1:16" ht="17.25" customHeight="1" x14ac:dyDescent="0.25">
      <c r="A16" s="47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9.11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9.11</v>
      </c>
    </row>
    <row r="17" spans="1:16" ht="17.25" customHeight="1" x14ac:dyDescent="0.25">
      <c r="A17" s="47" t="s">
        <v>6</v>
      </c>
      <c r="B17" s="50">
        <v>62.113999999999997</v>
      </c>
      <c r="C17" s="50">
        <v>0</v>
      </c>
      <c r="D17" s="50">
        <v>3.5999999999999997E-2</v>
      </c>
      <c r="E17" s="50">
        <v>0</v>
      </c>
      <c r="F17" s="50">
        <v>0</v>
      </c>
      <c r="G17" s="50">
        <v>57.988</v>
      </c>
      <c r="H17" s="50">
        <v>0</v>
      </c>
      <c r="I17" s="50">
        <v>1.8120000000000001</v>
      </c>
      <c r="J17" s="50">
        <v>23.754000000000001</v>
      </c>
      <c r="K17" s="50">
        <v>10.041</v>
      </c>
      <c r="L17" s="50">
        <v>10.402999999999999</v>
      </c>
      <c r="M17" s="50">
        <v>3.5999999999999997E-2</v>
      </c>
      <c r="N17" s="50">
        <v>0</v>
      </c>
      <c r="O17" s="50">
        <v>258.32</v>
      </c>
      <c r="P17" s="51">
        <v>424.50400000000002</v>
      </c>
    </row>
    <row r="18" spans="1:16" ht="17.25" customHeight="1" x14ac:dyDescent="0.25">
      <c r="A18" s="47" t="s">
        <v>7</v>
      </c>
      <c r="B18" s="50">
        <v>0</v>
      </c>
      <c r="C18" s="50">
        <v>686.14300000000003</v>
      </c>
      <c r="D18" s="50">
        <v>1.4809999999999999</v>
      </c>
      <c r="E18" s="50">
        <v>0</v>
      </c>
      <c r="F18" s="50">
        <v>0</v>
      </c>
      <c r="G18" s="50">
        <v>115.348</v>
      </c>
      <c r="H18" s="50">
        <v>56.262</v>
      </c>
      <c r="I18" s="50">
        <v>0</v>
      </c>
      <c r="J18" s="50">
        <v>1.573</v>
      </c>
      <c r="K18" s="50">
        <v>2.8000000000000003</v>
      </c>
      <c r="L18" s="50">
        <v>0</v>
      </c>
      <c r="M18" s="50">
        <v>0</v>
      </c>
      <c r="N18" s="50">
        <v>0</v>
      </c>
      <c r="O18" s="50">
        <v>108.61799999999999</v>
      </c>
      <c r="P18" s="51">
        <v>972.22500000000025</v>
      </c>
    </row>
    <row r="19" spans="1:16" ht="17.25" customHeight="1" x14ac:dyDescent="0.25">
      <c r="A19" s="52" t="s">
        <v>8</v>
      </c>
      <c r="B19" s="50">
        <v>2</v>
      </c>
      <c r="C19" s="50">
        <v>1</v>
      </c>
      <c r="D19" s="50">
        <v>1</v>
      </c>
      <c r="E19" s="50">
        <v>0</v>
      </c>
      <c r="F19" s="50">
        <v>0</v>
      </c>
      <c r="G19" s="50">
        <v>30</v>
      </c>
      <c r="H19" s="50">
        <v>0</v>
      </c>
      <c r="I19" s="50">
        <v>0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27</v>
      </c>
      <c r="P19" s="51">
        <v>62</v>
      </c>
    </row>
    <row r="20" spans="1:16" ht="17.25" customHeight="1" x14ac:dyDescent="0.25">
      <c r="A20" s="47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6193.0559999999996</v>
      </c>
      <c r="P20" s="51">
        <v>6193.0559999999996</v>
      </c>
    </row>
    <row r="21" spans="1:16" ht="17.25" customHeight="1" x14ac:dyDescent="0.25">
      <c r="A21" s="47" t="s">
        <v>10</v>
      </c>
      <c r="B21" s="50">
        <v>0</v>
      </c>
      <c r="C21" s="50">
        <v>0</v>
      </c>
      <c r="D21" s="50">
        <v>482.95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482.95</v>
      </c>
    </row>
    <row r="22" spans="1:16" ht="17.25" customHeight="1" x14ac:dyDescent="0.25">
      <c r="A22" s="47" t="s">
        <v>11</v>
      </c>
      <c r="B22" s="50">
        <v>0</v>
      </c>
      <c r="C22" s="50">
        <v>0</v>
      </c>
      <c r="D22" s="50">
        <v>42.432000000000002</v>
      </c>
      <c r="E22" s="50">
        <v>0</v>
      </c>
      <c r="F22" s="50">
        <v>123.18700000000001</v>
      </c>
      <c r="G22" s="50">
        <v>0</v>
      </c>
      <c r="H22" s="50">
        <v>0</v>
      </c>
      <c r="I22" s="50">
        <v>0</v>
      </c>
      <c r="J22" s="50">
        <v>55</v>
      </c>
      <c r="K22" s="50">
        <v>0</v>
      </c>
      <c r="L22" s="50">
        <v>0</v>
      </c>
      <c r="M22" s="50">
        <v>0</v>
      </c>
      <c r="N22" s="50">
        <v>126.102</v>
      </c>
      <c r="O22" s="50">
        <v>98.391000000000005</v>
      </c>
      <c r="P22" s="51">
        <v>445.11199999999997</v>
      </c>
    </row>
    <row r="23" spans="1:16" ht="17.25" customHeight="1" x14ac:dyDescent="0.25">
      <c r="A23" s="47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622.45299999999997</v>
      </c>
      <c r="N23" s="50">
        <v>0</v>
      </c>
      <c r="O23" s="50">
        <v>0</v>
      </c>
      <c r="P23" s="51">
        <v>622.45299999999997</v>
      </c>
    </row>
    <row r="24" spans="1:16" ht="17.25" customHeight="1" x14ac:dyDescent="0.25">
      <c r="A24" s="47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1471.98</v>
      </c>
      <c r="P24" s="66">
        <v>1471.98</v>
      </c>
    </row>
    <row r="25" spans="1:16" ht="39.950000000000003" customHeight="1" x14ac:dyDescent="0.25">
      <c r="A25" s="123" t="s">
        <v>85</v>
      </c>
      <c r="B25" s="124">
        <f>SUM(B11:B24)</f>
        <v>2307.7869999999998</v>
      </c>
      <c r="C25" s="124">
        <f t="shared" ref="C25:O25" si="0">SUM(C11:C24)</f>
        <v>1025.9059999999999</v>
      </c>
      <c r="D25" s="124">
        <f t="shared" si="0"/>
        <v>2193.8199999999997</v>
      </c>
      <c r="E25" s="124">
        <f t="shared" si="0"/>
        <v>6202</v>
      </c>
      <c r="F25" s="124">
        <f>SUM(F11:F24)</f>
        <v>214.18700000000001</v>
      </c>
      <c r="G25" s="124">
        <f t="shared" si="0"/>
        <v>621.63400000000001</v>
      </c>
      <c r="H25" s="124">
        <f t="shared" si="0"/>
        <v>564.02700000000004</v>
      </c>
      <c r="I25" s="124">
        <f t="shared" si="0"/>
        <v>317.959</v>
      </c>
      <c r="J25" s="124">
        <f t="shared" si="0"/>
        <v>816.89800000000002</v>
      </c>
      <c r="K25" s="124">
        <f t="shared" si="0"/>
        <v>815.81900000000007</v>
      </c>
      <c r="L25" s="124">
        <f t="shared" si="0"/>
        <v>797.82200000000012</v>
      </c>
      <c r="M25" s="124">
        <f t="shared" si="0"/>
        <v>654.51599999999996</v>
      </c>
      <c r="N25" s="124">
        <f t="shared" si="0"/>
        <v>819.71299999999997</v>
      </c>
      <c r="O25" s="124">
        <f t="shared" si="0"/>
        <v>36873.113000000005</v>
      </c>
      <c r="P25" s="124">
        <f>SUM(P11:P24)</f>
        <v>54225.201000000001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K5:K10"/>
    <mergeCell ref="L5:L10"/>
    <mergeCell ref="M5:M10"/>
    <mergeCell ref="N5:N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R17" sqref="R17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39" t="s">
        <v>135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2.75" customHeight="1" x14ac:dyDescent="0.25">
      <c r="A2" s="140" t="s">
        <v>136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35" t="s">
        <v>70</v>
      </c>
      <c r="B5" s="135" t="s">
        <v>71</v>
      </c>
      <c r="C5" s="135" t="s">
        <v>72</v>
      </c>
      <c r="D5" s="135" t="s">
        <v>73</v>
      </c>
      <c r="E5" s="135" t="s">
        <v>74</v>
      </c>
      <c r="F5" s="135" t="s">
        <v>75</v>
      </c>
      <c r="G5" s="135" t="s">
        <v>76</v>
      </c>
      <c r="H5" s="135" t="s">
        <v>77</v>
      </c>
      <c r="I5" s="135" t="s">
        <v>78</v>
      </c>
      <c r="J5" s="135" t="s">
        <v>79</v>
      </c>
      <c r="K5" s="135" t="s">
        <v>80</v>
      </c>
      <c r="L5" s="135" t="s">
        <v>81</v>
      </c>
      <c r="M5" s="135" t="s">
        <v>82</v>
      </c>
      <c r="N5" s="135" t="s">
        <v>83</v>
      </c>
      <c r="O5" s="135" t="s">
        <v>84</v>
      </c>
      <c r="P5" s="135" t="s">
        <v>39</v>
      </c>
    </row>
    <row r="6" spans="1:16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12.75" customHeight="1" x14ac:dyDescent="0.25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17.25" customHeight="1" x14ac:dyDescent="0.25">
      <c r="A11" s="78" t="s">
        <v>0</v>
      </c>
      <c r="B11" s="48">
        <v>322</v>
      </c>
      <c r="C11" s="48">
        <v>65</v>
      </c>
      <c r="D11" s="48">
        <v>118</v>
      </c>
      <c r="E11" s="48">
        <v>0</v>
      </c>
      <c r="F11" s="48">
        <v>127</v>
      </c>
      <c r="G11" s="48">
        <v>2</v>
      </c>
      <c r="H11" s="48">
        <v>0</v>
      </c>
      <c r="I11" s="48">
        <v>358</v>
      </c>
      <c r="J11" s="48">
        <v>807</v>
      </c>
      <c r="K11" s="48">
        <v>312</v>
      </c>
      <c r="L11" s="48">
        <v>0</v>
      </c>
      <c r="M11" s="48">
        <v>0</v>
      </c>
      <c r="N11" s="48">
        <v>8</v>
      </c>
      <c r="O11" s="48">
        <v>22846</v>
      </c>
      <c r="P11" s="49">
        <v>24965</v>
      </c>
    </row>
    <row r="12" spans="1:16" ht="17.25" customHeight="1" x14ac:dyDescent="0.25">
      <c r="A12" s="78" t="s">
        <v>1</v>
      </c>
      <c r="B12" s="50">
        <v>67.686000000000007</v>
      </c>
      <c r="C12" s="50">
        <v>0</v>
      </c>
      <c r="D12" s="50">
        <v>53.07</v>
      </c>
      <c r="E12" s="50">
        <v>0</v>
      </c>
      <c r="F12" s="50">
        <v>0</v>
      </c>
      <c r="G12" s="50">
        <v>268.21100000000001</v>
      </c>
      <c r="H12" s="50">
        <v>344.61500000000001</v>
      </c>
      <c r="I12" s="50">
        <v>2.4889999999999999</v>
      </c>
      <c r="J12" s="50">
        <v>110.49</v>
      </c>
      <c r="K12" s="50">
        <v>257.053</v>
      </c>
      <c r="L12" s="50">
        <v>818.19600000000003</v>
      </c>
      <c r="M12" s="50">
        <v>2.5999999999999999E-2</v>
      </c>
      <c r="N12" s="50">
        <v>0</v>
      </c>
      <c r="O12" s="50">
        <v>1828.9679999999998</v>
      </c>
      <c r="P12" s="51">
        <v>3750.8039999999996</v>
      </c>
    </row>
    <row r="13" spans="1:16" ht="17.25" customHeight="1" x14ac:dyDescent="0.25">
      <c r="A13" s="78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1841</v>
      </c>
      <c r="P13" s="51">
        <v>1841</v>
      </c>
    </row>
    <row r="14" spans="1:16" ht="17.25" customHeight="1" x14ac:dyDescent="0.25">
      <c r="A14" s="78" t="s">
        <v>3</v>
      </c>
      <c r="B14" s="50">
        <v>103.846</v>
      </c>
      <c r="C14" s="50">
        <v>27.999000000000002</v>
      </c>
      <c r="D14" s="50">
        <v>3.609</v>
      </c>
      <c r="E14" s="50">
        <v>0</v>
      </c>
      <c r="F14" s="50">
        <v>0</v>
      </c>
      <c r="G14" s="50">
        <v>29.641999999999999</v>
      </c>
      <c r="H14" s="50">
        <v>0</v>
      </c>
      <c r="I14" s="50">
        <v>0</v>
      </c>
      <c r="J14" s="50">
        <v>0</v>
      </c>
      <c r="K14" s="50">
        <v>165.53399999999999</v>
      </c>
      <c r="L14" s="50">
        <v>0</v>
      </c>
      <c r="M14" s="50">
        <v>0</v>
      </c>
      <c r="N14" s="50">
        <v>498.97999999999996</v>
      </c>
      <c r="O14" s="50">
        <v>1044.136</v>
      </c>
      <c r="P14" s="51">
        <v>1873.7460000000001</v>
      </c>
    </row>
    <row r="15" spans="1:16" ht="17.25" customHeight="1" x14ac:dyDescent="0.25">
      <c r="A15" s="78" t="s">
        <v>4</v>
      </c>
      <c r="B15" s="50">
        <v>903</v>
      </c>
      <c r="C15" s="50">
        <v>118</v>
      </c>
      <c r="D15" s="50">
        <v>1086</v>
      </c>
      <c r="E15" s="50">
        <v>5571</v>
      </c>
      <c r="F15" s="50">
        <v>7</v>
      </c>
      <c r="G15" s="50">
        <v>226</v>
      </c>
      <c r="H15" s="50">
        <v>89</v>
      </c>
      <c r="I15" s="50">
        <v>0</v>
      </c>
      <c r="J15" s="50">
        <v>0</v>
      </c>
      <c r="K15" s="50">
        <v>0</v>
      </c>
      <c r="L15" s="50">
        <v>0</v>
      </c>
      <c r="M15" s="50">
        <v>20</v>
      </c>
      <c r="N15" s="50">
        <v>0</v>
      </c>
      <c r="O15" s="50">
        <v>774</v>
      </c>
      <c r="P15" s="51">
        <v>8794</v>
      </c>
    </row>
    <row r="16" spans="1:16" ht="17.25" customHeight="1" x14ac:dyDescent="0.25">
      <c r="A16" s="78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3.879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3.879</v>
      </c>
    </row>
    <row r="17" spans="1:16" ht="17.25" customHeight="1" x14ac:dyDescent="0.25">
      <c r="A17" s="78" t="s">
        <v>6</v>
      </c>
      <c r="B17" s="50">
        <v>63.254999999999995</v>
      </c>
      <c r="C17" s="50">
        <v>0</v>
      </c>
      <c r="D17" s="50">
        <v>0.254</v>
      </c>
      <c r="E17" s="50">
        <v>0</v>
      </c>
      <c r="F17" s="50">
        <v>0</v>
      </c>
      <c r="G17" s="50">
        <v>51.219000000000001</v>
      </c>
      <c r="H17" s="50">
        <v>0</v>
      </c>
      <c r="I17" s="50">
        <v>1.123</v>
      </c>
      <c r="J17" s="50">
        <v>25.138999999999999</v>
      </c>
      <c r="K17" s="50">
        <v>10.006</v>
      </c>
      <c r="L17" s="50">
        <v>10.404999999999999</v>
      </c>
      <c r="M17" s="50">
        <v>0</v>
      </c>
      <c r="N17" s="50">
        <v>0</v>
      </c>
      <c r="O17" s="50">
        <v>224.60500000000002</v>
      </c>
      <c r="P17" s="51">
        <v>386.00600000000003</v>
      </c>
    </row>
    <row r="18" spans="1:16" ht="17.25" customHeight="1" x14ac:dyDescent="0.25">
      <c r="A18" s="78" t="s">
        <v>7</v>
      </c>
      <c r="B18" s="50">
        <v>0</v>
      </c>
      <c r="C18" s="50">
        <v>0</v>
      </c>
      <c r="D18" s="50">
        <v>2.5750000000000002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1009.8630000000001</v>
      </c>
      <c r="P18" s="51">
        <v>1012.438</v>
      </c>
    </row>
    <row r="19" spans="1:16" ht="17.25" customHeight="1" x14ac:dyDescent="0.25">
      <c r="A19" s="52" t="s">
        <v>8</v>
      </c>
      <c r="B19" s="50">
        <v>6</v>
      </c>
      <c r="C19" s="50">
        <v>1</v>
      </c>
      <c r="D19" s="50">
        <v>2</v>
      </c>
      <c r="E19" s="50">
        <v>0</v>
      </c>
      <c r="F19" s="50">
        <v>0</v>
      </c>
      <c r="G19" s="50">
        <v>35</v>
      </c>
      <c r="H19" s="50">
        <v>0</v>
      </c>
      <c r="I19" s="50">
        <v>0</v>
      </c>
      <c r="J19" s="50">
        <v>5</v>
      </c>
      <c r="K19" s="50">
        <v>0</v>
      </c>
      <c r="L19" s="50">
        <v>0</v>
      </c>
      <c r="M19" s="50">
        <v>0</v>
      </c>
      <c r="N19" s="50">
        <v>0</v>
      </c>
      <c r="O19" s="50">
        <v>20</v>
      </c>
      <c r="P19" s="51">
        <v>69</v>
      </c>
    </row>
    <row r="20" spans="1:16" ht="17.25" customHeight="1" x14ac:dyDescent="0.25">
      <c r="A20" s="78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6064.7659999999996</v>
      </c>
      <c r="P20" s="51">
        <v>6064.7659999999996</v>
      </c>
    </row>
    <row r="21" spans="1:16" ht="17.25" customHeight="1" x14ac:dyDescent="0.25">
      <c r="A21" s="78" t="s">
        <v>10</v>
      </c>
      <c r="B21" s="50">
        <v>0</v>
      </c>
      <c r="C21" s="50">
        <v>0</v>
      </c>
      <c r="D21" s="50">
        <v>910.19999999999993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910.19999999999993</v>
      </c>
    </row>
    <row r="22" spans="1:16" ht="17.25" customHeight="1" x14ac:dyDescent="0.25">
      <c r="A22" s="78" t="s">
        <v>11</v>
      </c>
      <c r="B22" s="50">
        <v>0</v>
      </c>
      <c r="C22" s="50">
        <v>0</v>
      </c>
      <c r="D22" s="50">
        <v>58.588999999999999</v>
      </c>
      <c r="E22" s="50">
        <v>0</v>
      </c>
      <c r="F22" s="50">
        <v>221.77199999999999</v>
      </c>
      <c r="G22" s="50">
        <v>0</v>
      </c>
      <c r="H22" s="50">
        <v>0</v>
      </c>
      <c r="I22" s="50">
        <v>0</v>
      </c>
      <c r="J22" s="50">
        <v>43.838000000000001</v>
      </c>
      <c r="K22" s="50">
        <v>0</v>
      </c>
      <c r="L22" s="50">
        <v>0</v>
      </c>
      <c r="M22" s="50">
        <v>0</v>
      </c>
      <c r="N22" s="50">
        <v>136.90899999999999</v>
      </c>
      <c r="O22" s="50">
        <v>138.20499999999998</v>
      </c>
      <c r="P22" s="51">
        <v>599.31299999999999</v>
      </c>
    </row>
    <row r="23" spans="1:16" ht="17.25" customHeight="1" x14ac:dyDescent="0.25">
      <c r="A23" s="78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577.83299999999997</v>
      </c>
      <c r="N23" s="50">
        <v>0</v>
      </c>
      <c r="O23" s="50">
        <v>0</v>
      </c>
      <c r="P23" s="51">
        <v>577.83299999999997</v>
      </c>
    </row>
    <row r="24" spans="1:16" ht="17.25" customHeight="1" x14ac:dyDescent="0.25">
      <c r="A24" s="78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1519.5700000000002</v>
      </c>
      <c r="P24" s="66">
        <v>1519.5700000000002</v>
      </c>
    </row>
    <row r="25" spans="1:16" ht="39.950000000000003" customHeight="1" x14ac:dyDescent="0.25">
      <c r="A25" s="123" t="s">
        <v>85</v>
      </c>
      <c r="B25" s="124">
        <f>SUM(B11:B24)</f>
        <v>1465.7870000000003</v>
      </c>
      <c r="C25" s="124">
        <f t="shared" ref="C25:O25" si="0">SUM(C11:C24)</f>
        <v>211.999</v>
      </c>
      <c r="D25" s="124">
        <f t="shared" si="0"/>
        <v>2234.297</v>
      </c>
      <c r="E25" s="124">
        <f t="shared" si="0"/>
        <v>5571</v>
      </c>
      <c r="F25" s="124">
        <f>SUM(F11:F24)</f>
        <v>355.77199999999999</v>
      </c>
      <c r="G25" s="124">
        <f t="shared" si="0"/>
        <v>612.07200000000012</v>
      </c>
      <c r="H25" s="124">
        <f t="shared" si="0"/>
        <v>433.61500000000001</v>
      </c>
      <c r="I25" s="124">
        <f t="shared" si="0"/>
        <v>361.61199999999997</v>
      </c>
      <c r="J25" s="124">
        <f t="shared" si="0"/>
        <v>995.346</v>
      </c>
      <c r="K25" s="124">
        <f t="shared" si="0"/>
        <v>744.59299999999996</v>
      </c>
      <c r="L25" s="124">
        <f t="shared" si="0"/>
        <v>828.601</v>
      </c>
      <c r="M25" s="124">
        <f t="shared" si="0"/>
        <v>597.85899999999992</v>
      </c>
      <c r="N25" s="124">
        <f t="shared" si="0"/>
        <v>643.8889999999999</v>
      </c>
      <c r="O25" s="124">
        <f t="shared" si="0"/>
        <v>37311.113000000005</v>
      </c>
      <c r="P25" s="124">
        <f>SUM(P11:P24)</f>
        <v>52367.555000000008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K5:K10"/>
    <mergeCell ref="L5:L10"/>
    <mergeCell ref="M5:M10"/>
    <mergeCell ref="N5:N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R18" sqref="R18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39" t="s">
        <v>137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2.75" customHeight="1" x14ac:dyDescent="0.25">
      <c r="A2" s="140" t="s">
        <v>138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35" t="s">
        <v>70</v>
      </c>
      <c r="B5" s="135" t="s">
        <v>71</v>
      </c>
      <c r="C5" s="135" t="s">
        <v>72</v>
      </c>
      <c r="D5" s="135" t="s">
        <v>73</v>
      </c>
      <c r="E5" s="135" t="s">
        <v>74</v>
      </c>
      <c r="F5" s="135" t="s">
        <v>75</v>
      </c>
      <c r="G5" s="135" t="s">
        <v>76</v>
      </c>
      <c r="H5" s="135" t="s">
        <v>77</v>
      </c>
      <c r="I5" s="135" t="s">
        <v>78</v>
      </c>
      <c r="J5" s="135" t="s">
        <v>79</v>
      </c>
      <c r="K5" s="135" t="s">
        <v>80</v>
      </c>
      <c r="L5" s="135" t="s">
        <v>81</v>
      </c>
      <c r="M5" s="135" t="s">
        <v>82</v>
      </c>
      <c r="N5" s="135" t="s">
        <v>83</v>
      </c>
      <c r="O5" s="135" t="s">
        <v>84</v>
      </c>
      <c r="P5" s="135" t="s">
        <v>39</v>
      </c>
    </row>
    <row r="6" spans="1:16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12.75" customHeight="1" x14ac:dyDescent="0.25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17.25" customHeight="1" x14ac:dyDescent="0.25">
      <c r="A11" s="94" t="s">
        <v>0</v>
      </c>
      <c r="B11" s="48">
        <v>375</v>
      </c>
      <c r="C11" s="48">
        <v>181</v>
      </c>
      <c r="D11" s="48">
        <v>0</v>
      </c>
      <c r="E11" s="48">
        <v>0</v>
      </c>
      <c r="F11" s="48">
        <v>4</v>
      </c>
      <c r="G11" s="48">
        <v>15</v>
      </c>
      <c r="H11" s="48">
        <v>6</v>
      </c>
      <c r="I11" s="48">
        <v>0</v>
      </c>
      <c r="J11" s="48">
        <v>81</v>
      </c>
      <c r="K11" s="48">
        <v>166</v>
      </c>
      <c r="L11" s="48">
        <v>0</v>
      </c>
      <c r="M11" s="48">
        <v>0</v>
      </c>
      <c r="N11" s="48">
        <v>0</v>
      </c>
      <c r="O11" s="48">
        <v>25643</v>
      </c>
      <c r="P11" s="49">
        <v>26471</v>
      </c>
    </row>
    <row r="12" spans="1:16" ht="17.25" customHeight="1" x14ac:dyDescent="0.25">
      <c r="A12" s="94" t="s">
        <v>1</v>
      </c>
      <c r="B12" s="50">
        <v>88.926999999999992</v>
      </c>
      <c r="C12" s="50">
        <v>0</v>
      </c>
      <c r="D12" s="50">
        <v>7.2620000000000005</v>
      </c>
      <c r="E12" s="50">
        <v>0</v>
      </c>
      <c r="F12" s="50">
        <v>0</v>
      </c>
      <c r="G12" s="50">
        <v>269.54500000000002</v>
      </c>
      <c r="H12" s="50">
        <v>414.66900000000004</v>
      </c>
      <c r="I12" s="50">
        <v>2.1040000000000001</v>
      </c>
      <c r="J12" s="50">
        <v>101.11099999999999</v>
      </c>
      <c r="K12" s="50">
        <v>220.38799999999998</v>
      </c>
      <c r="L12" s="50">
        <v>788.26200000000006</v>
      </c>
      <c r="M12" s="50">
        <v>5.1000000000000004E-2</v>
      </c>
      <c r="N12" s="50">
        <v>0</v>
      </c>
      <c r="O12" s="50">
        <v>1871.3310000000001</v>
      </c>
      <c r="P12" s="51">
        <v>3763.6500000000005</v>
      </c>
    </row>
    <row r="13" spans="1:16" ht="17.25" customHeight="1" x14ac:dyDescent="0.25">
      <c r="A13" s="94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3118</v>
      </c>
      <c r="P13" s="51">
        <v>3118</v>
      </c>
    </row>
    <row r="14" spans="1:16" ht="17.25" customHeight="1" x14ac:dyDescent="0.25">
      <c r="A14" s="94" t="s">
        <v>3</v>
      </c>
      <c r="B14" s="50">
        <v>59.009</v>
      </c>
      <c r="C14" s="50">
        <v>38.966999999999999</v>
      </c>
      <c r="D14" s="50">
        <v>10.875</v>
      </c>
      <c r="E14" s="50">
        <v>0</v>
      </c>
      <c r="F14" s="50">
        <v>0</v>
      </c>
      <c r="G14" s="50">
        <v>39.241</v>
      </c>
      <c r="H14" s="50">
        <v>0</v>
      </c>
      <c r="I14" s="50">
        <v>0</v>
      </c>
      <c r="J14" s="50">
        <v>142.98099999999999</v>
      </c>
      <c r="K14" s="50">
        <v>196.87200000000001</v>
      </c>
      <c r="L14" s="50">
        <v>0</v>
      </c>
      <c r="M14" s="50">
        <v>0</v>
      </c>
      <c r="N14" s="50">
        <v>672.62699999999995</v>
      </c>
      <c r="O14" s="50">
        <v>1219.396</v>
      </c>
      <c r="P14" s="51">
        <v>2379.9679999999998</v>
      </c>
    </row>
    <row r="15" spans="1:16" ht="17.25" customHeight="1" x14ac:dyDescent="0.25">
      <c r="A15" s="94" t="s">
        <v>4</v>
      </c>
      <c r="B15" s="50">
        <v>1123</v>
      </c>
      <c r="C15" s="50">
        <v>170</v>
      </c>
      <c r="D15" s="50">
        <v>1036</v>
      </c>
      <c r="E15" s="50">
        <v>4968</v>
      </c>
      <c r="F15" s="50">
        <v>9</v>
      </c>
      <c r="G15" s="50">
        <v>248</v>
      </c>
      <c r="H15" s="50">
        <v>75</v>
      </c>
      <c r="I15" s="50">
        <v>0</v>
      </c>
      <c r="J15" s="50">
        <v>0</v>
      </c>
      <c r="K15" s="50">
        <v>0</v>
      </c>
      <c r="L15" s="50">
        <v>0</v>
      </c>
      <c r="M15" s="50">
        <v>31</v>
      </c>
      <c r="N15" s="50">
        <v>0</v>
      </c>
      <c r="O15" s="50">
        <v>768</v>
      </c>
      <c r="P15" s="51">
        <v>8428</v>
      </c>
    </row>
    <row r="16" spans="1:16" ht="17.25" customHeight="1" x14ac:dyDescent="0.25">
      <c r="A16" s="94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1.034</v>
      </c>
      <c r="K16" s="50">
        <v>0</v>
      </c>
      <c r="L16" s="50">
        <v>0</v>
      </c>
      <c r="M16" s="50">
        <v>0</v>
      </c>
      <c r="N16" s="50">
        <v>0</v>
      </c>
      <c r="O16" s="50">
        <v>1.0589999999999999</v>
      </c>
      <c r="P16" s="51">
        <v>2.093</v>
      </c>
    </row>
    <row r="17" spans="1:16" ht="17.25" customHeight="1" x14ac:dyDescent="0.25">
      <c r="A17" s="94" t="s">
        <v>6</v>
      </c>
      <c r="B17" s="50">
        <v>67.933999999999997</v>
      </c>
      <c r="C17" s="50">
        <v>0</v>
      </c>
      <c r="D17" s="50">
        <v>0</v>
      </c>
      <c r="E17" s="50">
        <v>0</v>
      </c>
      <c r="F17" s="50">
        <v>0</v>
      </c>
      <c r="G17" s="50">
        <v>46.24</v>
      </c>
      <c r="H17" s="50">
        <v>0</v>
      </c>
      <c r="I17" s="50">
        <v>2.6470000000000002</v>
      </c>
      <c r="J17" s="50">
        <v>26.963000000000001</v>
      </c>
      <c r="K17" s="50">
        <v>11.927</v>
      </c>
      <c r="L17" s="50">
        <v>9.6069999999999993</v>
      </c>
      <c r="M17" s="50">
        <v>0.109</v>
      </c>
      <c r="N17" s="50">
        <v>0</v>
      </c>
      <c r="O17" s="50">
        <v>266.37699999999995</v>
      </c>
      <c r="P17" s="51">
        <v>431.80399999999997</v>
      </c>
    </row>
    <row r="18" spans="1:16" ht="17.25" customHeight="1" x14ac:dyDescent="0.25">
      <c r="A18" s="94" t="s">
        <v>7</v>
      </c>
      <c r="B18" s="50">
        <v>0</v>
      </c>
      <c r="C18" s="50">
        <v>0</v>
      </c>
      <c r="D18" s="50">
        <v>0.60899999999999999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971.78399999999999</v>
      </c>
      <c r="P18" s="51">
        <v>972.39300000000003</v>
      </c>
    </row>
    <row r="19" spans="1:16" ht="17.25" customHeight="1" x14ac:dyDescent="0.25">
      <c r="A19" s="52" t="s">
        <v>8</v>
      </c>
      <c r="B19" s="50">
        <v>6</v>
      </c>
      <c r="C19" s="50">
        <v>0</v>
      </c>
      <c r="D19" s="50">
        <v>4</v>
      </c>
      <c r="E19" s="50">
        <v>0</v>
      </c>
      <c r="F19" s="50">
        <v>0</v>
      </c>
      <c r="G19" s="50">
        <v>36</v>
      </c>
      <c r="H19" s="50">
        <v>0</v>
      </c>
      <c r="I19" s="50">
        <v>0</v>
      </c>
      <c r="J19" s="50">
        <v>3</v>
      </c>
      <c r="K19" s="50">
        <v>0</v>
      </c>
      <c r="L19" s="50">
        <v>0</v>
      </c>
      <c r="M19" s="50">
        <v>0</v>
      </c>
      <c r="N19" s="50">
        <v>0</v>
      </c>
      <c r="O19" s="50">
        <v>25</v>
      </c>
      <c r="P19" s="51">
        <v>74</v>
      </c>
    </row>
    <row r="20" spans="1:16" ht="17.25" customHeight="1" x14ac:dyDescent="0.25">
      <c r="A20" s="94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5352.2460000000001</v>
      </c>
      <c r="P20" s="51">
        <v>5352.2460000000001</v>
      </c>
    </row>
    <row r="21" spans="1:16" ht="17.25" customHeight="1" x14ac:dyDescent="0.25">
      <c r="A21" s="94" t="s">
        <v>10</v>
      </c>
      <c r="B21" s="50">
        <v>0</v>
      </c>
      <c r="C21" s="50">
        <v>0</v>
      </c>
      <c r="D21" s="50">
        <v>713.5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713.5</v>
      </c>
    </row>
    <row r="22" spans="1:16" ht="17.25" customHeight="1" x14ac:dyDescent="0.25">
      <c r="A22" s="94" t="s">
        <v>11</v>
      </c>
      <c r="B22" s="50">
        <v>0</v>
      </c>
      <c r="C22" s="50">
        <v>0</v>
      </c>
      <c r="D22" s="50">
        <v>53.843999999999994</v>
      </c>
      <c r="E22" s="50">
        <v>0</v>
      </c>
      <c r="F22" s="50">
        <v>49.241</v>
      </c>
      <c r="G22" s="50">
        <v>0</v>
      </c>
      <c r="H22" s="50">
        <v>0</v>
      </c>
      <c r="I22" s="50">
        <v>0</v>
      </c>
      <c r="J22" s="50">
        <v>77.231999999999999</v>
      </c>
      <c r="K22" s="50">
        <v>0</v>
      </c>
      <c r="L22" s="50">
        <v>0</v>
      </c>
      <c r="M22" s="50">
        <v>0</v>
      </c>
      <c r="N22" s="50">
        <v>252.476</v>
      </c>
      <c r="O22" s="50">
        <v>162.11000000000001</v>
      </c>
      <c r="P22" s="51">
        <v>594.90300000000002</v>
      </c>
    </row>
    <row r="23" spans="1:16" ht="17.25" customHeight="1" x14ac:dyDescent="0.25">
      <c r="A23" s="94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489.06299999999999</v>
      </c>
      <c r="N23" s="50">
        <v>0</v>
      </c>
      <c r="O23" s="50">
        <v>0</v>
      </c>
      <c r="P23" s="51">
        <v>489.06299999999999</v>
      </c>
    </row>
    <row r="24" spans="1:16" ht="17.25" customHeight="1" x14ac:dyDescent="0.25">
      <c r="A24" s="94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1555.2199999999998</v>
      </c>
      <c r="P24" s="66">
        <v>1555.2199999999998</v>
      </c>
    </row>
    <row r="25" spans="1:16" ht="39.950000000000003" customHeight="1" x14ac:dyDescent="0.25">
      <c r="A25" s="123" t="s">
        <v>85</v>
      </c>
      <c r="B25" s="124">
        <f>SUM(B11:B24)</f>
        <v>1719.8700000000001</v>
      </c>
      <c r="C25" s="124">
        <f t="shared" ref="C25:O25" si="0">SUM(C11:C24)</f>
        <v>389.96699999999998</v>
      </c>
      <c r="D25" s="124">
        <f t="shared" si="0"/>
        <v>1826.09</v>
      </c>
      <c r="E25" s="124">
        <f t="shared" si="0"/>
        <v>4968</v>
      </c>
      <c r="F25" s="124">
        <f>SUM(F11:F24)</f>
        <v>62.241</v>
      </c>
      <c r="G25" s="124">
        <f t="shared" si="0"/>
        <v>654.02600000000007</v>
      </c>
      <c r="H25" s="124">
        <f t="shared" si="0"/>
        <v>495.66900000000004</v>
      </c>
      <c r="I25" s="124">
        <f t="shared" si="0"/>
        <v>4.7510000000000003</v>
      </c>
      <c r="J25" s="124">
        <f t="shared" si="0"/>
        <v>433.32100000000003</v>
      </c>
      <c r="K25" s="124">
        <f t="shared" si="0"/>
        <v>595.18700000000001</v>
      </c>
      <c r="L25" s="124">
        <f t="shared" si="0"/>
        <v>797.86900000000003</v>
      </c>
      <c r="M25" s="124">
        <f t="shared" si="0"/>
        <v>520.22299999999996</v>
      </c>
      <c r="N25" s="124">
        <f t="shared" si="0"/>
        <v>925.10299999999995</v>
      </c>
      <c r="O25" s="124">
        <f t="shared" si="0"/>
        <v>40953.523000000001</v>
      </c>
      <c r="P25" s="124">
        <f>SUM(P11:P24)</f>
        <v>54345.84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R16" sqref="R16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39" t="s">
        <v>139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2.75" customHeight="1" x14ac:dyDescent="0.25">
      <c r="A2" s="140" t="s">
        <v>140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35" t="s">
        <v>70</v>
      </c>
      <c r="B5" s="135" t="s">
        <v>71</v>
      </c>
      <c r="C5" s="135" t="s">
        <v>72</v>
      </c>
      <c r="D5" s="135" t="s">
        <v>73</v>
      </c>
      <c r="E5" s="135" t="s">
        <v>74</v>
      </c>
      <c r="F5" s="135" t="s">
        <v>75</v>
      </c>
      <c r="G5" s="135" t="s">
        <v>76</v>
      </c>
      <c r="H5" s="135" t="s">
        <v>77</v>
      </c>
      <c r="I5" s="135" t="s">
        <v>78</v>
      </c>
      <c r="J5" s="135" t="s">
        <v>79</v>
      </c>
      <c r="K5" s="135" t="s">
        <v>80</v>
      </c>
      <c r="L5" s="135" t="s">
        <v>81</v>
      </c>
      <c r="M5" s="135" t="s">
        <v>82</v>
      </c>
      <c r="N5" s="135" t="s">
        <v>83</v>
      </c>
      <c r="O5" s="135" t="s">
        <v>84</v>
      </c>
      <c r="P5" s="135" t="s">
        <v>39</v>
      </c>
    </row>
    <row r="6" spans="1:16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12.75" customHeight="1" x14ac:dyDescent="0.25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17.25" customHeight="1" x14ac:dyDescent="0.25">
      <c r="A11" s="121" t="s">
        <v>0</v>
      </c>
      <c r="B11" s="48">
        <v>327</v>
      </c>
      <c r="C11" s="48">
        <v>170</v>
      </c>
      <c r="D11" s="48">
        <v>0</v>
      </c>
      <c r="E11" s="48">
        <v>0</v>
      </c>
      <c r="F11" s="48">
        <v>0</v>
      </c>
      <c r="G11" s="48">
        <v>0</v>
      </c>
      <c r="H11" s="48">
        <v>12</v>
      </c>
      <c r="I11" s="48">
        <v>0</v>
      </c>
      <c r="J11" s="48">
        <v>97</v>
      </c>
      <c r="K11" s="48">
        <v>133</v>
      </c>
      <c r="L11" s="48">
        <v>0</v>
      </c>
      <c r="M11" s="48">
        <v>0</v>
      </c>
      <c r="N11" s="48">
        <v>0</v>
      </c>
      <c r="O11" s="48">
        <v>27172</v>
      </c>
      <c r="P11" s="49">
        <v>27911</v>
      </c>
    </row>
    <row r="12" spans="1:16" ht="17.25" customHeight="1" x14ac:dyDescent="0.25">
      <c r="A12" s="121" t="s">
        <v>1</v>
      </c>
      <c r="B12" s="50">
        <v>94.11</v>
      </c>
      <c r="C12" s="50">
        <v>0</v>
      </c>
      <c r="D12" s="50">
        <v>10.92</v>
      </c>
      <c r="E12" s="50">
        <v>0</v>
      </c>
      <c r="F12" s="50">
        <v>0</v>
      </c>
      <c r="G12" s="50">
        <v>277.322</v>
      </c>
      <c r="H12" s="50">
        <v>460.64000000000004</v>
      </c>
      <c r="I12" s="50">
        <v>2.2999999999999998</v>
      </c>
      <c r="J12" s="50">
        <v>120.41499999999999</v>
      </c>
      <c r="K12" s="50">
        <v>309.55900000000003</v>
      </c>
      <c r="L12" s="50">
        <v>802.24499999999989</v>
      </c>
      <c r="M12" s="50">
        <v>5.2999999999999999E-2</v>
      </c>
      <c r="N12" s="50">
        <v>0</v>
      </c>
      <c r="O12" s="50">
        <v>1811.7670000000001</v>
      </c>
      <c r="P12" s="51">
        <v>3889.3310000000001</v>
      </c>
    </row>
    <row r="13" spans="1:16" ht="17.25" customHeight="1" x14ac:dyDescent="0.25">
      <c r="A13" s="121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1657.98</v>
      </c>
      <c r="P13" s="51">
        <v>1657.98</v>
      </c>
    </row>
    <row r="14" spans="1:16" ht="17.25" customHeight="1" x14ac:dyDescent="0.25">
      <c r="A14" s="121" t="s">
        <v>3</v>
      </c>
      <c r="B14" s="50">
        <v>141.44499999999999</v>
      </c>
      <c r="C14" s="50">
        <v>37.033000000000001</v>
      </c>
      <c r="D14" s="50">
        <v>37.116999999999997</v>
      </c>
      <c r="E14" s="50">
        <v>0</v>
      </c>
      <c r="F14" s="50">
        <v>0</v>
      </c>
      <c r="G14" s="50">
        <v>46.332000000000001</v>
      </c>
      <c r="H14" s="50">
        <v>0</v>
      </c>
      <c r="I14" s="50">
        <v>0</v>
      </c>
      <c r="J14" s="50">
        <v>249.572</v>
      </c>
      <c r="K14" s="50">
        <v>221.93299999999999</v>
      </c>
      <c r="L14" s="50">
        <v>0</v>
      </c>
      <c r="M14" s="50">
        <v>0</v>
      </c>
      <c r="N14" s="50">
        <v>707.7940000000001</v>
      </c>
      <c r="O14" s="50">
        <v>1305.626</v>
      </c>
      <c r="P14" s="51">
        <v>2746.8519999999999</v>
      </c>
    </row>
    <row r="15" spans="1:16" ht="17.25" customHeight="1" x14ac:dyDescent="0.25">
      <c r="A15" s="121" t="s">
        <v>4</v>
      </c>
      <c r="B15" s="50">
        <v>1225</v>
      </c>
      <c r="C15" s="50">
        <v>155</v>
      </c>
      <c r="D15" s="50">
        <v>1135</v>
      </c>
      <c r="E15" s="50">
        <v>6941</v>
      </c>
      <c r="F15" s="50">
        <v>0</v>
      </c>
      <c r="G15" s="50">
        <v>220</v>
      </c>
      <c r="H15" s="50">
        <v>54</v>
      </c>
      <c r="I15" s="50">
        <v>0</v>
      </c>
      <c r="J15" s="50">
        <v>0</v>
      </c>
      <c r="K15" s="50">
        <v>0</v>
      </c>
      <c r="L15" s="50">
        <v>0</v>
      </c>
      <c r="M15" s="50">
        <v>48</v>
      </c>
      <c r="N15" s="50">
        <v>0</v>
      </c>
      <c r="O15" s="50">
        <v>624</v>
      </c>
      <c r="P15" s="51">
        <v>10402</v>
      </c>
    </row>
    <row r="16" spans="1:16" ht="17.25" customHeight="1" x14ac:dyDescent="0.25">
      <c r="A16" s="121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21.242000000000001</v>
      </c>
      <c r="P16" s="51">
        <v>21.242000000000001</v>
      </c>
    </row>
    <row r="17" spans="1:16" ht="17.25" customHeight="1" x14ac:dyDescent="0.25">
      <c r="A17" s="121" t="s">
        <v>6</v>
      </c>
      <c r="B17" s="50">
        <v>55.462000000000003</v>
      </c>
      <c r="C17" s="50">
        <v>0</v>
      </c>
      <c r="D17" s="50">
        <v>3.5999999999999997E-2</v>
      </c>
      <c r="E17" s="50">
        <v>0</v>
      </c>
      <c r="F17" s="50">
        <v>0</v>
      </c>
      <c r="G17" s="50">
        <v>47.197000000000003</v>
      </c>
      <c r="H17" s="50">
        <v>0</v>
      </c>
      <c r="I17" s="50">
        <v>2.9720000000000004</v>
      </c>
      <c r="J17" s="50">
        <v>27.411999999999999</v>
      </c>
      <c r="K17" s="50">
        <v>10.982999999999999</v>
      </c>
      <c r="L17" s="50">
        <v>11.382999999999999</v>
      </c>
      <c r="M17" s="50">
        <v>0</v>
      </c>
      <c r="N17" s="50">
        <v>0</v>
      </c>
      <c r="O17" s="50">
        <v>266.26599999999996</v>
      </c>
      <c r="P17" s="51">
        <v>421.71100000000001</v>
      </c>
    </row>
    <row r="18" spans="1:16" ht="17.25" customHeight="1" x14ac:dyDescent="0.25">
      <c r="A18" s="121" t="s">
        <v>7</v>
      </c>
      <c r="B18" s="50">
        <v>763.41300000000001</v>
      </c>
      <c r="C18" s="50">
        <v>0</v>
      </c>
      <c r="D18" s="50">
        <v>1.6680000000000001</v>
      </c>
      <c r="E18" s="50">
        <v>0</v>
      </c>
      <c r="F18" s="50">
        <v>0</v>
      </c>
      <c r="G18" s="50">
        <v>124.75</v>
      </c>
      <c r="H18" s="50">
        <v>57.396999999999998</v>
      </c>
      <c r="I18" s="50">
        <v>0</v>
      </c>
      <c r="J18" s="50">
        <v>1.4610000000000001</v>
      </c>
      <c r="K18" s="50">
        <v>0.66600000000000004</v>
      </c>
      <c r="L18" s="50">
        <v>1E-3</v>
      </c>
      <c r="M18" s="50">
        <v>0</v>
      </c>
      <c r="N18" s="50">
        <v>0</v>
      </c>
      <c r="O18" s="50">
        <v>125.726</v>
      </c>
      <c r="P18" s="51">
        <v>1075.0820000000001</v>
      </c>
    </row>
    <row r="19" spans="1:16" ht="17.25" customHeight="1" x14ac:dyDescent="0.25">
      <c r="A19" s="52" t="s">
        <v>8</v>
      </c>
      <c r="B19" s="50">
        <v>7</v>
      </c>
      <c r="C19" s="50">
        <v>0</v>
      </c>
      <c r="D19" s="50">
        <v>0</v>
      </c>
      <c r="E19" s="50">
        <v>0</v>
      </c>
      <c r="F19" s="50">
        <v>0</v>
      </c>
      <c r="G19" s="50">
        <v>30</v>
      </c>
      <c r="H19" s="50">
        <v>0</v>
      </c>
      <c r="I19" s="50">
        <v>0</v>
      </c>
      <c r="J19" s="50">
        <v>3</v>
      </c>
      <c r="K19" s="50">
        <v>0</v>
      </c>
      <c r="L19" s="50">
        <v>0</v>
      </c>
      <c r="M19" s="50">
        <v>0</v>
      </c>
      <c r="N19" s="50">
        <v>0</v>
      </c>
      <c r="O19" s="50">
        <v>33</v>
      </c>
      <c r="P19" s="51">
        <v>73</v>
      </c>
    </row>
    <row r="20" spans="1:16" ht="17.25" customHeight="1" x14ac:dyDescent="0.25">
      <c r="A20" s="121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5936.5810000000001</v>
      </c>
      <c r="P20" s="51">
        <v>5936.5810000000001</v>
      </c>
    </row>
    <row r="21" spans="1:16" ht="17.25" customHeight="1" x14ac:dyDescent="0.25">
      <c r="A21" s="121" t="s">
        <v>10</v>
      </c>
      <c r="B21" s="50">
        <v>0</v>
      </c>
      <c r="C21" s="50">
        <v>0</v>
      </c>
      <c r="D21" s="50">
        <v>1265.7349999999999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1265.7349999999999</v>
      </c>
    </row>
    <row r="22" spans="1:16" ht="17.25" customHeight="1" x14ac:dyDescent="0.25">
      <c r="A22" s="121" t="s">
        <v>11</v>
      </c>
      <c r="B22" s="50">
        <v>0</v>
      </c>
      <c r="C22" s="50">
        <v>0</v>
      </c>
      <c r="D22" s="50">
        <v>66.516000000000005</v>
      </c>
      <c r="E22" s="50">
        <v>0</v>
      </c>
      <c r="F22" s="50">
        <v>187.42599999999999</v>
      </c>
      <c r="G22" s="50">
        <v>0</v>
      </c>
      <c r="H22" s="50">
        <v>0</v>
      </c>
      <c r="I22" s="50">
        <v>0</v>
      </c>
      <c r="J22" s="50">
        <v>72.846999999999994</v>
      </c>
      <c r="K22" s="50">
        <v>0</v>
      </c>
      <c r="L22" s="50">
        <v>0</v>
      </c>
      <c r="M22" s="50">
        <v>0</v>
      </c>
      <c r="N22" s="50">
        <v>396.66700000000003</v>
      </c>
      <c r="O22" s="50">
        <v>273.517</v>
      </c>
      <c r="P22" s="51">
        <v>996.97300000000007</v>
      </c>
    </row>
    <row r="23" spans="1:16" ht="17.25" customHeight="1" x14ac:dyDescent="0.25">
      <c r="A23" s="121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587.50300000000004</v>
      </c>
      <c r="N23" s="50">
        <v>0</v>
      </c>
      <c r="O23" s="50">
        <v>0</v>
      </c>
      <c r="P23" s="51">
        <v>587.50300000000004</v>
      </c>
    </row>
    <row r="24" spans="1:16" ht="17.25" customHeight="1" x14ac:dyDescent="0.25">
      <c r="A24" s="121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1684.3600000000001</v>
      </c>
      <c r="P24" s="66">
        <v>1684.3600000000001</v>
      </c>
    </row>
    <row r="25" spans="1:16" ht="39.950000000000003" customHeight="1" x14ac:dyDescent="0.25">
      <c r="A25" s="123" t="s">
        <v>85</v>
      </c>
      <c r="B25" s="124">
        <f>SUM(B11:B24)</f>
        <v>2613.4300000000003</v>
      </c>
      <c r="C25" s="124">
        <f t="shared" ref="C25:O25" si="0">SUM(C11:C24)</f>
        <v>362.03300000000002</v>
      </c>
      <c r="D25" s="124">
        <f t="shared" si="0"/>
        <v>2516.9919999999997</v>
      </c>
      <c r="E25" s="124">
        <f t="shared" si="0"/>
        <v>6941</v>
      </c>
      <c r="F25" s="124">
        <f>SUM(F11:F24)</f>
        <v>187.42599999999999</v>
      </c>
      <c r="G25" s="124">
        <f t="shared" si="0"/>
        <v>745.601</v>
      </c>
      <c r="H25" s="124">
        <f t="shared" si="0"/>
        <v>584.03700000000015</v>
      </c>
      <c r="I25" s="124">
        <f t="shared" si="0"/>
        <v>5.2720000000000002</v>
      </c>
      <c r="J25" s="124">
        <f t="shared" si="0"/>
        <v>571.70699999999999</v>
      </c>
      <c r="K25" s="124">
        <f t="shared" si="0"/>
        <v>676.14099999999996</v>
      </c>
      <c r="L25" s="124">
        <f t="shared" si="0"/>
        <v>813.62899999999991</v>
      </c>
      <c r="M25" s="124">
        <f t="shared" si="0"/>
        <v>635.55600000000004</v>
      </c>
      <c r="N25" s="124">
        <f t="shared" si="0"/>
        <v>1104.4610000000002</v>
      </c>
      <c r="O25" s="124">
        <f t="shared" si="0"/>
        <v>40912.065000000002</v>
      </c>
      <c r="P25" s="124">
        <f>SUM(P11:P24)</f>
        <v>58669.35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  <mergeCell ref="K5:K10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C0A43D1C4F0241AB2C8AC8E4C3E584" ma:contentTypeVersion="3" ma:contentTypeDescription="Create a new document." ma:contentTypeScope="" ma:versionID="2155de74cf129be2c36a4adf6a983961">
  <xsd:schema xmlns:xsd="http://www.w3.org/2001/XMLSchema" xmlns:xs="http://www.w3.org/2001/XMLSchema" xmlns:p="http://schemas.microsoft.com/office/2006/metadata/properties" xmlns:ns2="b87ce6a4-00ef-4126-b4fe-435eec980aaf" targetNamespace="http://schemas.microsoft.com/office/2006/metadata/properties" ma:root="true" ma:fieldsID="8ae0cd394c6e29d2604c6956d202abc7" ns2:_="">
    <xsd:import namespace="b87ce6a4-00ef-4126-b4fe-435eec980aaf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ce6a4-00ef-4126-b4fe-435eec980aaf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Sukuan_x002f_Quarterly_x0020_Data xmlns="b87ce6a4-00ef-4126-b4fe-435eec980aaf">Suku/Quarter I, II, III &amp; IV</Data_x0020_Sukuan_x002f_Quarterly_x0020_Data>
    <Tahun_x002f_Year xmlns="b87ce6a4-00ef-4126-b4fe-435eec980aaf">2018</Tahun_x002f_Year>
  </documentManagement>
</p:properties>
</file>

<file path=customXml/itemProps1.xml><?xml version="1.0" encoding="utf-8"?>
<ds:datastoreItem xmlns:ds="http://schemas.openxmlformats.org/officeDocument/2006/customXml" ds:itemID="{5D2ED021-AD40-494B-AAE8-A32828D2C0C4}"/>
</file>

<file path=customXml/itemProps2.xml><?xml version="1.0" encoding="utf-8"?>
<ds:datastoreItem xmlns:ds="http://schemas.openxmlformats.org/officeDocument/2006/customXml" ds:itemID="{5DAB05D8-F5DE-4438-9A23-F699B1E51CD3}"/>
</file>

<file path=customXml/itemProps3.xml><?xml version="1.0" encoding="utf-8"?>
<ds:datastoreItem xmlns:ds="http://schemas.openxmlformats.org/officeDocument/2006/customXml" ds:itemID="{B05DF695-65CD-49B0-B612-23CF9C345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Jadual 3.1 Q1-Q4 2018</vt:lpstr>
      <vt:lpstr>Jadual 3.2 Q1 2018</vt:lpstr>
      <vt:lpstr>Jadual 3.2 Q2 2018</vt:lpstr>
      <vt:lpstr>Jadual 3.2 Q3 2018</vt:lpstr>
      <vt:lpstr>Jadual 3.2 Q4 2018</vt:lpstr>
      <vt:lpstr>Jadual 3.3 Q1 2018</vt:lpstr>
      <vt:lpstr>Jadual 3.3 Q2 2018</vt:lpstr>
      <vt:lpstr>Jadual 3.3 Q3 2018</vt:lpstr>
      <vt:lpstr>Jadual 3.3 Q4 2018</vt:lpstr>
      <vt:lpstr>Jadual 3.4 Q1 2018</vt:lpstr>
      <vt:lpstr>Jadual 3.4 Q2 2018</vt:lpstr>
      <vt:lpstr>Jadual 3.4 Q3 2018</vt:lpstr>
      <vt:lpstr>Jadual 3.4 Q4 2018 </vt:lpstr>
      <vt:lpstr>Jadual 3.5 Q1-Q4 2018</vt:lpstr>
      <vt:lpstr>Jadual 3.6 Q1-Q4 2018</vt:lpstr>
      <vt:lpstr>Jadual 3.7 Q1 2018</vt:lpstr>
      <vt:lpstr>Jadual 3.7 Q2 2018</vt:lpstr>
      <vt:lpstr>Jadual 3.7 Q3 2018</vt:lpstr>
      <vt:lpstr>Jadual 3.7 Q4 2018</vt:lpstr>
      <vt:lpstr>'Jadual 3.2 Q1 2018'!Print_Area</vt:lpstr>
      <vt:lpstr>'Jadual 3.2 Q2 2018'!Print_Area</vt:lpstr>
      <vt:lpstr>'Jadual 3.2 Q3 2018'!Print_Area</vt:lpstr>
      <vt:lpstr>'Jadual 3.2 Q4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mfazli</dc:creator>
  <cp:lastModifiedBy>Mohamad Fazli Bin Othman</cp:lastModifiedBy>
  <cp:lastPrinted>2019-03-01T01:29:14Z</cp:lastPrinted>
  <dcterms:created xsi:type="dcterms:W3CDTF">2011-05-28T10:35:56Z</dcterms:created>
  <dcterms:modified xsi:type="dcterms:W3CDTF">2019-03-01T01:29:24Z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0x0101000BC0A43D1C4F0241AB2C8AC8E4C3E584</vt:lpwstr>
  </property>
</Properties>
</file>