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ida\Maritim\"/>
    </mc:Choice>
  </mc:AlternateContent>
  <bookViews>
    <workbookView xWindow="240" yWindow="135" windowWidth="21075" windowHeight="9780" firstSheet="1" activeTab="4"/>
  </bookViews>
  <sheets>
    <sheet name="Jadual 3.1 Q1-Q4 2019" sheetId="1" r:id="rId1"/>
    <sheet name="Jadual 3.2 Q1 2019" sheetId="6" r:id="rId2"/>
    <sheet name="Jadual 3.2 Q2 2019" sheetId="11" r:id="rId3"/>
    <sheet name="Jadual 3.2 Q3 2019" sheetId="20" r:id="rId4"/>
    <sheet name="Jadual 3.2 Q4 2019" sheetId="26" r:id="rId5"/>
    <sheet name="Jadual 3.3 Q1 2019" sheetId="7" r:id="rId6"/>
    <sheet name="Jadual 3.3 Q2 2019" sheetId="13" r:id="rId7"/>
    <sheet name="Jadual 3.3 Q3 2019" sheetId="21" r:id="rId8"/>
    <sheet name="Jadual 3.3 Q4 2019" sheetId="27" r:id="rId9"/>
    <sheet name="Jadual 3.4 Q1 2019" sheetId="8" r:id="rId10"/>
    <sheet name="Jadual 3.4 Q2 2019" sheetId="14" r:id="rId11"/>
    <sheet name="Jadual 3.4 Q3 2019" sheetId="22" r:id="rId12"/>
    <sheet name="Jadual 3.4 Q4 2019 " sheetId="28" r:id="rId13"/>
    <sheet name="Jadual 3.5 Q1-Q4 2019" sheetId="5" r:id="rId14"/>
    <sheet name="Jadual 3.6 Q1-Q4 2019" sheetId="10" r:id="rId15"/>
    <sheet name="Jadual 3.7 Q1 2019" sheetId="9" r:id="rId16"/>
    <sheet name="Jadual 3.7 Q2 2019" sheetId="17" r:id="rId17"/>
    <sheet name="Jadual 3.7 Q3 2019" sheetId="24" r:id="rId18"/>
    <sheet name="Jadual 3.7 Q4 2019" sheetId="31" r:id="rId19"/>
  </sheets>
  <definedNames>
    <definedName name="_xlnm.Print_Area" localSheetId="1">'Jadual 3.2 Q1 2019'!$A$1:$N$28</definedName>
    <definedName name="_xlnm.Print_Area" localSheetId="2">'Jadual 3.2 Q2 2019'!$A$1:$N$28</definedName>
    <definedName name="_xlnm.Print_Area" localSheetId="3">'Jadual 3.2 Q3 2019'!$A$1:$N$28</definedName>
    <definedName name="_xlnm.Print_Area" localSheetId="4">'Jadual 3.2 Q4 2019'!$A$1:$N$28</definedName>
  </definedNames>
  <calcPr calcId="162913"/>
</workbook>
</file>

<file path=xl/calcChain.xml><?xml version="1.0" encoding="utf-8"?>
<calcChain xmlns="http://schemas.openxmlformats.org/spreadsheetml/2006/main">
  <c r="E35" i="10" l="1"/>
  <c r="F35" i="10"/>
  <c r="F34" i="10"/>
  <c r="E34" i="10"/>
  <c r="D35" i="10"/>
  <c r="D34" i="10"/>
  <c r="Q24" i="31" l="1"/>
  <c r="P24" i="31"/>
  <c r="O24" i="31"/>
  <c r="N24" i="31"/>
  <c r="M24" i="31"/>
  <c r="L24" i="31"/>
  <c r="K24" i="31"/>
  <c r="J24" i="31"/>
  <c r="H24" i="31"/>
  <c r="G24" i="31"/>
  <c r="F24" i="31"/>
  <c r="E24" i="31"/>
  <c r="D24" i="31"/>
  <c r="C24" i="31"/>
  <c r="B24" i="31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N25" i="26"/>
  <c r="M25" i="26"/>
  <c r="L25" i="26"/>
  <c r="J25" i="26"/>
  <c r="I25" i="26"/>
  <c r="G25" i="26"/>
  <c r="F25" i="26"/>
  <c r="D25" i="26"/>
  <c r="C25" i="26"/>
  <c r="Q24" i="24" l="1"/>
  <c r="P24" i="24"/>
  <c r="O24" i="24"/>
  <c r="N24" i="24"/>
  <c r="M24" i="24"/>
  <c r="L24" i="24"/>
  <c r="K24" i="24"/>
  <c r="J24" i="24"/>
  <c r="H24" i="24"/>
  <c r="G24" i="24"/>
  <c r="F24" i="24"/>
  <c r="E24" i="24"/>
  <c r="D24" i="24"/>
  <c r="C24" i="24"/>
  <c r="B24" i="24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N25" i="20" l="1"/>
  <c r="M25" i="20"/>
  <c r="L25" i="20"/>
  <c r="J25" i="20"/>
  <c r="I25" i="20"/>
  <c r="G25" i="20"/>
  <c r="F25" i="20"/>
  <c r="D25" i="20"/>
  <c r="C25" i="20"/>
  <c r="Q24" i="17" l="1"/>
  <c r="P24" i="17"/>
  <c r="O24" i="17"/>
  <c r="N24" i="17"/>
  <c r="M24" i="17"/>
  <c r="L24" i="17"/>
  <c r="K24" i="17"/>
  <c r="J24" i="17"/>
  <c r="H24" i="17"/>
  <c r="G24" i="17"/>
  <c r="F24" i="17"/>
  <c r="E24" i="17"/>
  <c r="D24" i="17"/>
  <c r="C24" i="17"/>
  <c r="B24" i="17"/>
  <c r="N25" i="14" l="1"/>
  <c r="M25" i="14"/>
  <c r="L25" i="14"/>
  <c r="K25" i="14"/>
  <c r="J25" i="14"/>
  <c r="I25" i="14"/>
  <c r="H25" i="14"/>
  <c r="G25" i="14"/>
  <c r="F25" i="14"/>
  <c r="E25" i="14"/>
  <c r="D25" i="14"/>
  <c r="C25" i="14"/>
  <c r="B25" i="14"/>
  <c r="P25" i="13" l="1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N25" i="11" l="1"/>
  <c r="M25" i="11"/>
  <c r="L25" i="11"/>
  <c r="J25" i="11"/>
  <c r="I25" i="11"/>
  <c r="G25" i="11"/>
  <c r="F25" i="11"/>
  <c r="D25" i="11"/>
  <c r="C25" i="11"/>
  <c r="C35" i="10" l="1"/>
  <c r="C34" i="10"/>
  <c r="Q24" i="9" l="1"/>
  <c r="P24" i="9"/>
  <c r="O24" i="9"/>
  <c r="N24" i="9"/>
  <c r="M24" i="9"/>
  <c r="L24" i="9"/>
  <c r="K24" i="9"/>
  <c r="J24" i="9"/>
  <c r="H24" i="9"/>
  <c r="G24" i="9"/>
  <c r="F24" i="9"/>
  <c r="E24" i="9"/>
  <c r="D24" i="9"/>
  <c r="C24" i="9"/>
  <c r="B24" i="9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C25" i="6" l="1"/>
  <c r="D25" i="6"/>
  <c r="F25" i="6"/>
  <c r="G25" i="6"/>
  <c r="I25" i="6"/>
  <c r="J25" i="6"/>
  <c r="L25" i="6"/>
  <c r="M25" i="6"/>
  <c r="N25" i="6"/>
</calcChain>
</file>

<file path=xl/sharedStrings.xml><?xml version="1.0" encoding="utf-8"?>
<sst xmlns="http://schemas.openxmlformats.org/spreadsheetml/2006/main" count="828" uniqueCount="166">
  <si>
    <t>KELANG</t>
  </si>
  <si>
    <t>PULAU PINANG</t>
  </si>
  <si>
    <t>JOHOR</t>
  </si>
  <si>
    <t>KUANTAN</t>
  </si>
  <si>
    <t>BINTULU</t>
  </si>
  <si>
    <t>TANJUNG BRUAS</t>
  </si>
  <si>
    <t>KUCHING</t>
  </si>
  <si>
    <t>MIRI</t>
  </si>
  <si>
    <t>RAJANG</t>
  </si>
  <si>
    <t>SABAH</t>
  </si>
  <si>
    <t>PORT DICKSON</t>
  </si>
  <si>
    <t>KEMAMAN</t>
  </si>
  <si>
    <t>TELUK EWA</t>
  </si>
  <si>
    <t>TANJUNG PELEPAS</t>
  </si>
  <si>
    <t xml:space="preserve">      </t>
  </si>
  <si>
    <r>
      <t>BIL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No</t>
    </r>
  </si>
  <si>
    <r>
      <t>PELABUHAN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</si>
  <si>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 xml:space="preserve">SUKU PERTAMA                 </t>
    </r>
    <r>
      <rPr>
        <i/>
        <sz val="9"/>
        <rFont val="Arial"/>
        <family val="2"/>
      </rPr>
      <t>First Quarter</t>
    </r>
  </si>
  <si>
    <r>
      <t xml:space="preserve">SUKU KEDUA            </t>
    </r>
    <r>
      <rPr>
        <i/>
        <sz val="9"/>
        <rFont val="Arial"/>
        <family val="2"/>
      </rPr>
      <t>Second Quarter</t>
    </r>
  </si>
  <si>
    <r>
      <t xml:space="preserve">SUKU KETIGA            </t>
    </r>
    <r>
      <rPr>
        <i/>
        <sz val="9"/>
        <rFont val="Arial"/>
        <family val="2"/>
      </rPr>
      <t>Third Quarter</t>
    </r>
  </si>
  <si>
    <r>
      <t xml:space="preserve">SUKU KEEMPAT            </t>
    </r>
    <r>
      <rPr>
        <i/>
        <sz val="9"/>
        <rFont val="Arial"/>
        <family val="2"/>
      </rPr>
      <t>Fourth Quarter</t>
    </r>
  </si>
  <si>
    <r>
      <t>EKSPORT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 xml:space="preserve">  Export</t>
    </r>
  </si>
  <si>
    <r>
      <t>IMPORT</t>
    </r>
    <r>
      <rPr>
        <sz val="9"/>
        <rFont val="Arial"/>
        <family val="2"/>
      </rPr>
      <t xml:space="preserve">                   </t>
    </r>
    <r>
      <rPr>
        <i/>
        <sz val="9"/>
        <rFont val="Arial"/>
        <family val="2"/>
      </rPr>
      <t>Import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</si>
  <si>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Trans-shipment</t>
    </r>
  </si>
  <si>
    <r>
      <t>JUMLAH</t>
    </r>
    <r>
      <rPr>
        <sz val="9"/>
        <rFont val="Arial"/>
        <family val="2"/>
      </rPr>
      <t xml:space="preserve">                   </t>
    </r>
    <r>
      <rPr>
        <i/>
        <sz val="9"/>
        <rFont val="Arial"/>
        <family val="2"/>
      </rPr>
      <t>Total</t>
    </r>
  </si>
  <si>
    <r>
      <t>EKSPORT</t>
    </r>
    <r>
      <rPr>
        <sz val="9"/>
        <rFont val="Arial"/>
        <family val="2"/>
      </rPr>
      <t xml:space="preserve">                </t>
    </r>
    <r>
      <rPr>
        <i/>
        <sz val="9"/>
        <rFont val="Arial"/>
        <family val="2"/>
      </rPr>
      <t xml:space="preserve"> Export</t>
    </r>
  </si>
  <si>
    <r>
      <t>IMPORT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 xml:space="preserve">  Import</t>
    </r>
  </si>
  <si>
    <r>
      <t>JUMLAH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 xml:space="preserve">  Total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</si>
  <si>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   </t>
    </r>
    <r>
      <rPr>
        <i/>
        <sz val="9"/>
        <rFont val="Arial"/>
        <family val="2"/>
      </rPr>
      <t>Trans-shipment</t>
    </r>
  </si>
  <si>
    <r>
      <t>JUMLAH</t>
    </r>
    <r>
      <rPr>
        <sz val="9"/>
        <rFont val="Arial"/>
        <family val="2"/>
      </rPr>
      <t xml:space="preserve">                  </t>
    </r>
    <r>
      <rPr>
        <i/>
        <sz val="9"/>
        <rFont val="Arial"/>
        <family val="2"/>
      </rPr>
      <t xml:space="preserve"> Total</t>
    </r>
  </si>
  <si>
    <r>
      <t>EKSPORT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>Export</t>
    </r>
  </si>
  <si>
    <r>
      <t>IMPORT</t>
    </r>
    <r>
      <rPr>
        <sz val="9"/>
        <rFont val="Arial"/>
        <family val="2"/>
      </rPr>
      <t xml:space="preserve">                  </t>
    </r>
    <r>
      <rPr>
        <i/>
        <sz val="9"/>
        <rFont val="Arial"/>
        <family val="2"/>
      </rPr>
      <t xml:space="preserve"> Import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</si>
  <si>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Trans-shipment</t>
    </r>
  </si>
  <si>
    <r>
      <t>EKSPORT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 xml:space="preserve">    Export</t>
    </r>
  </si>
  <si>
    <r>
      <t>EKSPORT</t>
    </r>
    <r>
      <rPr>
        <sz val="9"/>
        <rFont val="Arial"/>
        <family val="2"/>
      </rPr>
      <t xml:space="preserve">              </t>
    </r>
    <r>
      <rPr>
        <i/>
        <sz val="9"/>
        <rFont val="Arial"/>
        <family val="2"/>
      </rPr>
      <t xml:space="preserve">   Export</t>
    </r>
  </si>
  <si>
    <r>
      <rPr>
        <b/>
        <sz val="9"/>
        <rFont val="Arial"/>
        <family val="2"/>
      </rPr>
      <t>PINDAH KAPAL</t>
    </r>
    <r>
      <rPr>
        <i/>
        <sz val="9"/>
        <rFont val="Arial"/>
        <family val="2"/>
      </rPr>
      <t xml:space="preserve">  Trans-shipment</t>
    </r>
  </si>
  <si>
    <r>
      <rPr>
        <b/>
        <sz val="9"/>
        <rFont val="Arial"/>
        <family val="2"/>
      </rPr>
      <t>PINDAH KAPAL</t>
    </r>
    <r>
      <rPr>
        <i/>
        <sz val="9"/>
        <rFont val="Arial"/>
        <family val="2"/>
      </rPr>
      <t xml:space="preserve"> Trans-shipment</t>
    </r>
  </si>
  <si>
    <r>
      <t xml:space="preserve">JUMLAH BESAR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Grand Total</t>
    </r>
  </si>
  <si>
    <r>
      <t>JUMLAH</t>
    </r>
    <r>
      <rPr>
        <sz val="9"/>
        <rFont val="Arial"/>
        <family val="2"/>
      </rPr>
      <t xml:space="preserve">                        </t>
    </r>
    <r>
      <rPr>
        <i/>
        <sz val="9"/>
        <rFont val="Arial"/>
        <family val="2"/>
      </rPr>
      <t>Total</t>
    </r>
  </si>
  <si>
    <r>
      <t xml:space="preserve">SUKU PERTAMA     </t>
    </r>
    <r>
      <rPr>
        <i/>
        <sz val="9"/>
        <rFont val="Arial"/>
        <family val="2"/>
      </rPr>
      <t>First Quarter</t>
    </r>
  </si>
  <si>
    <r>
      <t xml:space="preserve">SUKU KEDUA     </t>
    </r>
    <r>
      <rPr>
        <i/>
        <sz val="9"/>
        <rFont val="Arial"/>
        <family val="2"/>
      </rPr>
      <t>Second Quarter</t>
    </r>
  </si>
  <si>
    <r>
      <t xml:space="preserve">SUKU KETIGA     </t>
    </r>
    <r>
      <rPr>
        <i/>
        <sz val="9"/>
        <rFont val="Arial"/>
        <family val="2"/>
      </rPr>
      <t>Third Quarter</t>
    </r>
  </si>
  <si>
    <r>
      <t xml:space="preserve">SUKU KEEMPAT       </t>
    </r>
    <r>
      <rPr>
        <i/>
        <sz val="9"/>
        <rFont val="Arial"/>
        <family val="2"/>
      </rPr>
      <t>Fourth Quarter</t>
    </r>
  </si>
  <si>
    <r>
      <t>EKSPORT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>Export</t>
    </r>
  </si>
  <si>
    <r>
      <t>IMPORT</t>
    </r>
    <r>
      <rPr>
        <sz val="9"/>
        <rFont val="Arial"/>
        <family val="2"/>
      </rPr>
      <t xml:space="preserve">                       </t>
    </r>
    <r>
      <rPr>
        <i/>
        <sz val="9"/>
        <rFont val="Arial"/>
        <family val="2"/>
      </rPr>
      <t xml:space="preserve"> Import</t>
    </r>
  </si>
  <si>
    <r>
      <t>PINDAH KAPAL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Trans-shipment</t>
    </r>
  </si>
  <si>
    <r>
      <t>IMPORT</t>
    </r>
    <r>
      <rPr>
        <sz val="9"/>
        <rFont val="Arial"/>
        <family val="2"/>
      </rPr>
      <t xml:space="preserve">                        </t>
    </r>
    <r>
      <rPr>
        <i/>
        <sz val="9"/>
        <rFont val="Arial"/>
        <family val="2"/>
      </rPr>
      <t>Import</t>
    </r>
  </si>
  <si>
    <r>
      <t>EKSPORT</t>
    </r>
    <r>
      <rPr>
        <sz val="9"/>
        <rFont val="Arial"/>
        <family val="2"/>
      </rPr>
      <t xml:space="preserve">              </t>
    </r>
    <r>
      <rPr>
        <i/>
        <sz val="9"/>
        <rFont val="Arial"/>
        <family val="2"/>
      </rPr>
      <t xml:space="preserve"> Export</t>
    </r>
  </si>
  <si>
    <r>
      <t>JUMLAH</t>
    </r>
    <r>
      <rPr>
        <sz val="9"/>
        <rFont val="Arial"/>
        <family val="2"/>
      </rPr>
      <t xml:space="preserve">                       </t>
    </r>
    <r>
      <rPr>
        <i/>
        <sz val="9"/>
        <rFont val="Arial"/>
        <family val="2"/>
      </rPr>
      <t xml:space="preserve"> Total</t>
    </r>
  </si>
  <si>
    <r>
      <t>PINDAH KAPAL</t>
    </r>
    <r>
      <rPr>
        <i/>
        <sz val="9"/>
        <rFont val="Arial"/>
        <family val="2"/>
      </rPr>
      <t xml:space="preserve"> Trans-shipment</t>
    </r>
  </si>
  <si>
    <t>SUMBER: SEMUA PELABUHAN DAN JABATAN LAUT</t>
  </si>
  <si>
    <t>Source: All Ports and Marine Department</t>
  </si>
  <si>
    <t>TEU: Twenty - Foot Equivalent Unit</t>
  </si>
  <si>
    <r>
      <t xml:space="preserve">JUMLAH  </t>
    </r>
    <r>
      <rPr>
        <sz val="9"/>
        <rFont val="Arial"/>
        <family val="2"/>
      </rPr>
      <t xml:space="preserve">                                 </t>
    </r>
    <r>
      <rPr>
        <i/>
        <sz val="9"/>
        <rFont val="Arial"/>
        <family val="2"/>
      </rPr>
      <t xml:space="preserve"> Total</t>
    </r>
  </si>
  <si>
    <t>TELOK EWA</t>
  </si>
  <si>
    <r>
      <t>PERDAGANGAN DALAM NEGERI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 xml:space="preserve"> Local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</si>
  <si>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   </t>
    </r>
    <r>
      <rPr>
        <i/>
        <sz val="9"/>
        <rFont val="Arial"/>
        <family val="2"/>
      </rPr>
      <t>Foreign Trade</t>
    </r>
  </si>
  <si>
    <r>
      <t>PERDAGANGAN DALAM NEGERI</t>
    </r>
    <r>
      <rPr>
        <sz val="9"/>
        <rFont val="Arial"/>
        <family val="2"/>
      </rPr>
      <t xml:space="preserve">                               </t>
    </r>
    <r>
      <rPr>
        <i/>
        <sz val="9"/>
        <rFont val="Arial"/>
        <family val="2"/>
      </rPr>
      <t>Local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</si>
  <si>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</t>
    </r>
    <r>
      <rPr>
        <i/>
        <sz val="9"/>
        <rFont val="Arial"/>
        <family val="2"/>
      </rPr>
      <t>Foreign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</si>
  <si>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 </t>
    </r>
    <r>
      <rPr>
        <i/>
        <sz val="9"/>
        <rFont val="Arial"/>
        <family val="2"/>
      </rPr>
      <t>Foreign Trade</t>
    </r>
  </si>
  <si>
    <r>
      <t>JUMLAH BESAR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Grand Total</t>
    </r>
  </si>
  <si>
    <r>
      <t xml:space="preserve">KARGO DI DALAM KONTENA </t>
    </r>
    <r>
      <rPr>
        <i/>
        <sz val="9"/>
        <rFont val="Arial"/>
        <family val="2"/>
      </rPr>
      <t>Containerised Cargo</t>
    </r>
  </si>
  <si>
    <r>
      <t xml:space="preserve">JUMLAH      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</si>
  <si>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t xml:space="preserve">KARGO AM   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General Cargo</t>
    </r>
  </si>
  <si>
    <r>
      <t xml:space="preserve">PUKAL CECAIR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Liquid Bulk</t>
    </r>
  </si>
  <si>
    <r>
      <t xml:space="preserve">PUKAL KERING  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Dry Bulk</t>
    </r>
  </si>
  <si>
    <r>
      <t>PELABUHAN</t>
    </r>
    <r>
      <rPr>
        <sz val="9"/>
        <rFont val="Arial"/>
        <family val="2"/>
      </rPr>
      <t xml:space="preserve">                      </t>
    </r>
    <r>
      <rPr>
        <i/>
        <sz val="9"/>
        <rFont val="Arial"/>
        <family val="2"/>
      </rPr>
      <t>Ports</t>
    </r>
  </si>
  <si>
    <t xml:space="preserve"> </t>
  </si>
  <si>
    <t xml:space="preserve">  ('000) FREIGHTWEIGHT TONNES</t>
  </si>
  <si>
    <r>
      <t xml:space="preserve">PELABUHAN         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</si>
  <si>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 xml:space="preserve">MINYAK KELAPA SAWIT </t>
    </r>
    <r>
      <rPr>
        <i/>
        <sz val="9"/>
        <rFont val="Arial"/>
        <family val="2"/>
      </rPr>
      <t>Palm Oil</t>
    </r>
  </si>
  <si>
    <r>
      <t>BUANGAN ISI SAWIT</t>
    </r>
    <r>
      <rPr>
        <sz val="9"/>
        <rFont val="Arial"/>
        <family val="2"/>
      </rPr>
      <t xml:space="preserve">         </t>
    </r>
    <r>
      <rPr>
        <i/>
        <sz val="9"/>
        <rFont val="Arial"/>
        <family val="2"/>
      </rPr>
      <t xml:space="preserve"> Palm Kernel Waste</t>
    </r>
  </si>
  <si>
    <r>
      <t>PETROLEUM &amp; MINYAK PEMBAKAR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Petroleum &amp; Fuel Oil</t>
    </r>
  </si>
  <si>
    <r>
      <t>GAS ASLI CECAIR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Liquefied Natural Gas</t>
    </r>
  </si>
  <si>
    <r>
      <t>GAS PETROLEUM CAIR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Liquefied Petroleum Gas</t>
    </r>
  </si>
  <si>
    <r>
      <t>KAYU KAYAN PROSES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Processed Timber</t>
    </r>
  </si>
  <si>
    <r>
      <t>KAYU BALAK</t>
    </r>
    <r>
      <rPr>
        <sz val="9"/>
        <rFont val="Arial"/>
        <family val="2"/>
      </rPr>
      <t xml:space="preserve">         </t>
    </r>
    <r>
      <rPr>
        <i/>
        <sz val="9"/>
        <rFont val="Arial"/>
        <family val="2"/>
      </rPr>
      <t>Logs</t>
    </r>
  </si>
  <si>
    <r>
      <t>BIJIRIN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Grains/ Cereals</t>
    </r>
  </si>
  <si>
    <r>
      <t>BESI/ BESI WAJA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Iron/ Steel</t>
    </r>
  </si>
  <si>
    <r>
      <t>BAHAN KIMIA/ BAJA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Chemical/ Fertilizer</t>
    </r>
  </si>
  <si>
    <r>
      <t>GETAH &amp; SUSU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GETAH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Rubber &amp; Latex</t>
    </r>
  </si>
  <si>
    <r>
      <t>SIMEN/ KLINKER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Cement/ Clinker</t>
    </r>
  </si>
  <si>
    <r>
      <t>BIJIH &amp; GALIAN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>Ore &amp; Mineral</t>
    </r>
  </si>
  <si>
    <r>
      <t>LAIN-LAIN</t>
    </r>
    <r>
      <rPr>
        <sz val="9"/>
        <rFont val="Arial"/>
        <family val="2"/>
      </rPr>
      <t xml:space="preserve">                     </t>
    </r>
    <r>
      <rPr>
        <i/>
        <sz val="9"/>
        <rFont val="Arial"/>
        <family val="2"/>
      </rPr>
      <t>Others</t>
    </r>
  </si>
  <si>
    <r>
      <t xml:space="preserve">JUMLAH  </t>
    </r>
    <r>
      <rPr>
        <sz val="9"/>
        <rFont val="Arial"/>
        <family val="2"/>
      </rPr>
      <t xml:space="preserve">                    </t>
    </r>
    <r>
      <rPr>
        <i/>
        <sz val="9"/>
        <rFont val="Arial"/>
        <family val="2"/>
      </rPr>
      <t>Total</t>
    </r>
  </si>
  <si>
    <r>
      <t xml:space="preserve">PELABUHAN  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</si>
  <si>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>PETROLEUM &amp; MINYAK PEMBAKAR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Petroleum &amp; Fuel Oil</t>
    </r>
  </si>
  <si>
    <r>
      <t>BESI/ BESI WAJA</t>
    </r>
    <r>
      <rPr>
        <sz val="9"/>
        <rFont val="Arial"/>
        <family val="2"/>
      </rPr>
      <t xml:space="preserve">                    </t>
    </r>
    <r>
      <rPr>
        <i/>
        <sz val="9"/>
        <rFont val="Arial"/>
        <family val="2"/>
      </rPr>
      <t>Iron/ Steel</t>
    </r>
  </si>
  <si>
    <r>
      <t>BIJIRIN</t>
    </r>
    <r>
      <rPr>
        <sz val="9"/>
        <rFont val="Arial"/>
        <family val="2"/>
      </rPr>
      <t xml:space="preserve">      </t>
    </r>
    <r>
      <rPr>
        <i/>
        <sz val="9"/>
        <rFont val="Arial"/>
        <family val="2"/>
      </rPr>
      <t>Grains/ Cereals</t>
    </r>
  </si>
  <si>
    <r>
      <t xml:space="preserve">GULA                 </t>
    </r>
    <r>
      <rPr>
        <i/>
        <sz val="9"/>
        <rFont val="Arial"/>
        <family val="2"/>
      </rPr>
      <t>Sugar</t>
    </r>
  </si>
  <si>
    <r>
      <t>BAHAN KIMIA/ BAJA</t>
    </r>
    <r>
      <rPr>
        <sz val="9"/>
        <rFont val="Arial"/>
        <family val="2"/>
      </rPr>
      <t xml:space="preserve">           </t>
    </r>
    <r>
      <rPr>
        <i/>
        <sz val="9"/>
        <rFont val="Arial"/>
        <family val="2"/>
      </rPr>
      <t>Chemical/ Fertilizer</t>
    </r>
  </si>
  <si>
    <r>
      <t xml:space="preserve">MESIN/ PERALATAN CKD                             </t>
    </r>
    <r>
      <rPr>
        <i/>
        <sz val="9"/>
        <rFont val="Arial"/>
        <family val="2"/>
      </rPr>
      <t>Machinery/ Component CKD</t>
    </r>
  </si>
  <si>
    <r>
      <t xml:space="preserve">KERTAS                </t>
    </r>
    <r>
      <rPr>
        <i/>
        <sz val="9"/>
        <rFont val="Arial"/>
        <family val="2"/>
      </rPr>
      <t>Paper Reels</t>
    </r>
  </si>
  <si>
    <r>
      <t>KAIN</t>
    </r>
    <r>
      <rPr>
        <sz val="9"/>
        <rFont val="Arial"/>
        <family val="2"/>
      </rPr>
      <t xml:space="preserve">       </t>
    </r>
    <r>
      <rPr>
        <i/>
        <sz val="9"/>
        <rFont val="Arial"/>
        <family val="2"/>
      </rPr>
      <t>Textiles</t>
    </r>
  </si>
  <si>
    <r>
      <t>SIMEN/ KLINKER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Cement/ Clinker</t>
    </r>
  </si>
  <si>
    <r>
      <t xml:space="preserve">MAKANAN PROSES         </t>
    </r>
    <r>
      <rPr>
        <i/>
        <sz val="9"/>
        <rFont val="Arial"/>
        <family val="2"/>
      </rPr>
      <t>Processed Foodstuff</t>
    </r>
  </si>
  <si>
    <r>
      <t>LAIN-LAIN</t>
    </r>
    <r>
      <rPr>
        <sz val="9"/>
        <rFont val="Arial"/>
        <family val="2"/>
      </rPr>
      <t xml:space="preserve">     </t>
    </r>
    <r>
      <rPr>
        <i/>
        <sz val="9"/>
        <rFont val="Arial"/>
        <family val="2"/>
      </rPr>
      <t xml:space="preserve">        Others</t>
    </r>
  </si>
  <si>
    <r>
      <t>JUMLAH</t>
    </r>
    <r>
      <rPr>
        <sz val="9"/>
        <rFont val="Arial"/>
        <family val="2"/>
      </rPr>
      <t xml:space="preserve">           </t>
    </r>
    <r>
      <rPr>
        <i/>
        <sz val="9"/>
        <rFont val="Arial"/>
        <family val="2"/>
      </rPr>
      <t>Total</t>
    </r>
  </si>
  <si>
    <r>
      <t>PERENTAS SAMUDERA</t>
    </r>
    <r>
      <rPr>
        <sz val="9"/>
        <rFont val="Arial"/>
        <family val="2"/>
      </rPr>
      <t xml:space="preserve">                                                                                                                  </t>
    </r>
    <r>
      <rPr>
        <i/>
        <sz val="9"/>
        <rFont val="Arial"/>
        <family val="2"/>
      </rPr>
      <t>Foreign Going</t>
    </r>
  </si>
  <si>
    <r>
      <t>PERSISIRAN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</t>
    </r>
    <r>
      <rPr>
        <i/>
        <sz val="9"/>
        <rFont val="Arial"/>
        <family val="2"/>
      </rPr>
      <t>Coastal</t>
    </r>
  </si>
  <si>
    <r>
      <t>JUMLAH BESAR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 xml:space="preserve">Grand Total </t>
    </r>
  </si>
  <si>
    <r>
      <t>KONTENA</t>
    </r>
    <r>
      <rPr>
        <sz val="9"/>
        <rFont val="Arial"/>
        <family val="2"/>
      </rPr>
      <t xml:space="preserve">                              </t>
    </r>
    <r>
      <rPr>
        <i/>
        <sz val="9"/>
        <rFont val="Arial"/>
        <family val="2"/>
      </rPr>
      <t>Container</t>
    </r>
  </si>
  <si>
    <r>
      <t>KARGO AM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>General Cargo</t>
    </r>
  </si>
  <si>
    <r>
      <t>TANKER CECAIR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Liquid Tankers</t>
    </r>
  </si>
  <si>
    <r>
      <t xml:space="preserve">PUKAL KERING 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Dry Bulk</t>
    </r>
  </si>
  <si>
    <r>
      <t xml:space="preserve">LAIN-LAIN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Others</t>
    </r>
  </si>
  <si>
    <r>
      <t>JUMLAH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</si>
  <si>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t>TANKER CECAIR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Liquid Tankers</t>
    </r>
  </si>
  <si>
    <r>
      <t>JUMLAH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Total</t>
    </r>
  </si>
  <si>
    <r>
      <t>INDUK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>Main Line</t>
    </r>
  </si>
  <si>
    <r>
      <t>PERANTARA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Feeder</t>
    </r>
  </si>
  <si>
    <r>
      <t>PELABUHAN</t>
    </r>
    <r>
      <rPr>
        <sz val="9"/>
        <rFont val="Arial"/>
        <family val="2"/>
      </rPr>
      <t xml:space="preserve">                              </t>
    </r>
    <r>
      <rPr>
        <i/>
        <sz val="9"/>
        <rFont val="Arial"/>
        <family val="2"/>
      </rPr>
      <t>Ports</t>
    </r>
  </si>
  <si>
    <r>
      <t xml:space="preserve">SUKU PERTAMA             </t>
    </r>
    <r>
      <rPr>
        <i/>
        <sz val="9"/>
        <rFont val="Arial"/>
        <family val="2"/>
      </rPr>
      <t>First Quarter</t>
    </r>
  </si>
  <si>
    <r>
      <t xml:space="preserve">SUKU KEDUA             </t>
    </r>
    <r>
      <rPr>
        <i/>
        <sz val="9"/>
        <rFont val="Arial"/>
        <family val="2"/>
      </rPr>
      <t>Second Quarter</t>
    </r>
  </si>
  <si>
    <r>
      <t xml:space="preserve">SUKU KETIGA             </t>
    </r>
    <r>
      <rPr>
        <i/>
        <sz val="9"/>
        <rFont val="Arial"/>
        <family val="2"/>
      </rPr>
      <t>Third Quarter</t>
    </r>
  </si>
  <si>
    <r>
      <t>BIL</t>
    </r>
    <r>
      <rPr>
        <i/>
        <sz val="9"/>
        <rFont val="Arial"/>
        <family val="2"/>
      </rPr>
      <t xml:space="preserve">/ No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             </t>
    </r>
    <r>
      <rPr>
        <b/>
        <sz val="9"/>
        <rFont val="Arial"/>
        <family val="2"/>
      </rPr>
      <t xml:space="preserve">  GRT ( ' 000 )</t>
    </r>
  </si>
  <si>
    <t xml:space="preserve"> BINTULU</t>
  </si>
  <si>
    <r>
      <t>BIL</t>
    </r>
    <r>
      <rPr>
        <i/>
        <sz val="9"/>
        <rFont val="Arial"/>
        <family val="2"/>
      </rPr>
      <t xml:space="preserve">/ No     </t>
    </r>
    <r>
      <rPr>
        <b/>
        <sz val="9"/>
        <rFont val="Arial"/>
        <family val="2"/>
      </rPr>
      <t xml:space="preserve">               GRT ( ' 000 )</t>
    </r>
  </si>
  <si>
    <r>
      <t>BIL</t>
    </r>
    <r>
      <rPr>
        <i/>
        <sz val="9"/>
        <rFont val="Arial"/>
        <family val="2"/>
      </rPr>
      <t xml:space="preserve">/ No </t>
    </r>
    <r>
      <rPr>
        <b/>
        <sz val="9"/>
        <rFont val="Arial"/>
        <family val="2"/>
      </rPr>
      <t xml:space="preserve">                   GRT ( ' 000 )</t>
    </r>
  </si>
  <si>
    <r>
      <t xml:space="preserve">JUMLAH  </t>
    </r>
    <r>
      <rPr>
        <sz val="9"/>
        <rFont val="Arial"/>
        <family val="2"/>
      </rPr>
      <t xml:space="preserve">                                      </t>
    </r>
    <r>
      <rPr>
        <i/>
        <sz val="9"/>
        <rFont val="Arial"/>
        <family val="2"/>
      </rPr>
      <t xml:space="preserve"> Total</t>
    </r>
  </si>
  <si>
    <t>GRT: Gross Register Tonnage</t>
  </si>
  <si>
    <t>TEUs</t>
  </si>
  <si>
    <t>JADUAL 3.1: JUMLAH KARGO YANG DIKENDALIKAN MENGIKUT PELABUHAN, MALAYSIA, 2019</t>
  </si>
  <si>
    <t>Table 3.1: Total Cargo Throughput by Ports, Malaysia, 2019</t>
  </si>
  <si>
    <t>JADUAL 3.1: JUMLAH KARGO YANG DIKENDALIKAN MENGIKUT PELABUHAN, MALAYSIA, 2019 (SAMB.)</t>
  </si>
  <si>
    <t>Table 3.1: Total Cargo Throughput by Ports, Malaysia, 2019 (Cont'd)</t>
  </si>
  <si>
    <t>('000) FREIGHT WEIGHT TONNES</t>
  </si>
  <si>
    <t>JADUAL 3.2: JUMLAH KARGO YANG DIKENDALIKAN MENGIKUT PELABUHAN DAN JENIS, MALAYSIA, SUKU PERTAMA, 2019</t>
  </si>
  <si>
    <t>Table 3.2: Total Cargo Throughput by Ports and Type, Malaysia, First Quarter, 2019</t>
  </si>
  <si>
    <t>JADUAL 3.2: JUMLAH KARGO YANG DIKENDALIKAN MENGIKUT PELABUHAN DAN JENIS, MALAYSIA, SUKU KEDUA, 2019</t>
  </si>
  <si>
    <t>Table 3.2: Total Cargo Throughput by Ports and Type, Malaysia, Second Quarter, 2019</t>
  </si>
  <si>
    <t>JADUAL 3.2: JUMLAH KARGO YANG DIKENDALIKAN MENGIKUT PELABUHAN DAN JENIS, MALAYSIA, SUKU KETIGA, 2019</t>
  </si>
  <si>
    <t>Table 3.2: Total Cargo Throughput by Ports and Type, Malaysia, Third Quarter, 2019</t>
  </si>
  <si>
    <t>JADUAL 3.2: JUMLAH KARGO YANG DIKENDALIKAN MENGIKUT PELABUHAN DAN JENIS, MALAYSIA, SUKU KEEMPAT, 2019</t>
  </si>
  <si>
    <t>Table 3.2: Total Cargo Throughput by Ports and Type, Malaysia, Fourth Quarter, 2019</t>
  </si>
  <si>
    <t xml:space="preserve">  ('000) FREIGHT WEIGHT TONNES</t>
  </si>
  <si>
    <t>JADUAL 3.3: BARANGAN YANG DIISI MENGIKUT PELABUHAN DAN JENIS, MALAYSIA, SUKU PERTAMA, 2019</t>
  </si>
  <si>
    <t>Table 3.3: Commodities Loaded by Ports And Types, Malaysia, First Quarter, 2019</t>
  </si>
  <si>
    <t>JADUAL 3.3: BARANGAN YANG DIISI MENGIKUT PELABUHAN DAN JENIS, MALAYSIA, SUKU KEDUA, 2019</t>
  </si>
  <si>
    <t>Table 3.3: Commodities Loaded by Ports And Types, Malaysia, Second Quarter, 2019</t>
  </si>
  <si>
    <t>JADUAL 3.3: BARANGAN YANG DIISI MENGIKUT PELABUHAN DAN JENIS, MALAYSIA, SUKU KETIGA, 2019</t>
  </si>
  <si>
    <t>Table 3.3: Commodities Loaded by Ports And Types, Malaysia, Third Quarter, 2019</t>
  </si>
  <si>
    <t>JADUAL 3.3: BARANGAN YANG DIISI MENGIKUT PELABUHAN DAN JENIS, MALAYSIA, SUKU KEEMPAT, 2019</t>
  </si>
  <si>
    <t>Table 3.3: Commodities Loaded by Ports And Types, Malaysia, Fourth Quarter, 2019</t>
  </si>
  <si>
    <t>JADUAL 3.4: BARANGAN YANG DIPUNGGAH MENGIKUT PELABUHAN DAN JENIS, MALAYSIA, SUKU PERTAMA, 2019</t>
  </si>
  <si>
    <t>Table 3.4: Commodities Unloaded by Ports And Types, Malaysia, First Quarter, 2019</t>
  </si>
  <si>
    <t>JADUAL 3.4: BARANGAN YANG DIPUNGGAH MENGIKUT PELABUHAN DAN JENIS, MALAYSIA, SUKU KEDUA, 2019</t>
  </si>
  <si>
    <t>Table 3.4: Commodities Unloaded by Ports And Types, Malaysia, Second Quarter, 2019</t>
  </si>
  <si>
    <t>JADUAL 3.4: BARANGAN YANG DIPUNGGAH MENGIKUT PELABUHAN DAN JENIS, MALAYSIA, SUKU KETIGA, 2019</t>
  </si>
  <si>
    <t>Table 3.4: Commodities Unloaded by Ports And Types, Malaysia, Third Quarter, 2019</t>
  </si>
  <si>
    <t>JADUAL 3.4: BARANGAN YANG DIPUNGGAH MENGIKUT PELABUHAN DAN JENIS, MALAYSIA, SUKU KEEMPAT, 2019</t>
  </si>
  <si>
    <t>Table 3.4: Commodities Unloaded by Ports And Types, Malaysia, Fourth Quarter, 2019</t>
  </si>
  <si>
    <t>JADUAL 3.5: JUMLAH KONTENA YANG DIKENDALIKAN MENGIKUT PELABUHAN, MALAYSIA, 2019</t>
  </si>
  <si>
    <t>Table 3.5: Total Container Throughput By Ports, Malaysia, 2019</t>
  </si>
  <si>
    <t>JADUAL 3.5: JUMLAH KONTENA YANG DIKENDALIKAN MENGIKUT PELABUHAN, MALAYSIA,2019 (SAMB.)</t>
  </si>
  <si>
    <t>Table 3.5: Total Container Throughput By Ports, Malaysia, 2019 (Con'd)</t>
  </si>
  <si>
    <t>Table 3.6: Total Number of Ships Calling by Ports, Malaysia, 2019</t>
  </si>
  <si>
    <t>JADUAL 3.6: JUMLAH KAPAL YANG BERLABUH MENGIKUT PELABUHAN, MALAYSIA, 2019</t>
  </si>
  <si>
    <t>JADUAL 3.7: JENIS-JENIS KAPAL YANG BERLABUH MENGIKUT PELABUHAN, MALAYSIA, SUKU PERTAMA, 2019</t>
  </si>
  <si>
    <t>Table 3.7: Type of Ships Calling by Ports, Malaysia, First Quarter, 2019</t>
  </si>
  <si>
    <t>JADUAL 3.7: JENIS-JENIS KAPAL YANG BERLABUH MENGIKUT PELABUHAN, MALAYSIA, SUKU KEDUA, 2019</t>
  </si>
  <si>
    <t>Table 3.7: Type of Ships Calling by Ports, Malaysia, Second Quarter, 2019</t>
  </si>
  <si>
    <t>JADUAL 3.7: JENIS-JENIS KAPAL YANG BERLABUH MENGIKUT PELABUHAN, MALAYSIA, SUKU KETIGA, 2019</t>
  </si>
  <si>
    <t>Table 3.7: Type of Ships Calling by Ports, Malaysia, Third Quarter, 2019</t>
  </si>
  <si>
    <t>Table 3.7: Type of Ships Calling by Ports, Malaysia, Fourth Quarter, 2019</t>
  </si>
  <si>
    <t>JADUAL 3.7: JENIS-JENIS KAPAL YANG BERLABUH MENGIKUT PELABUHAN, MALAYSIA, SUKU KEEMPAT,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</si>
</sst>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>
      <alignment horizontal="center" vertical="center" wrapText="1"/>
    </xf>
    <xf numFmtId="0" fontId="3" fillId="0" borderId="0"/>
    <xf numFmtId="165" fontId="3" fillId="0" borderId="0" applyFont="0" applyFill="0" applyBorder="0" applyAlignment="0" applyProtection="0"/>
    <xf numFmtId="0" fontId="3" fillId="0" borderId="0">
      <alignment vertical="center" wrapText="1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0" borderId="0">
      <alignment horizontal="center" vertical="center" wrapText="1"/>
    </xf>
    <xf numFmtId="0" fontId="3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>
      <alignment vertical="center" wrapText="1"/>
    </xf>
    <xf numFmtId="0" fontId="1" fillId="0" borderId="0">
      <alignment horizontal="center" vertical="center"/>
    </xf>
    <xf numFmtId="0" fontId="1" fillId="0" borderId="0"/>
    <xf numFmtId="0" fontId="1" fillId="0" borderId="0">
      <alignment horizontal="center" vertical="center" wrapText="1"/>
    </xf>
  </cellStyleXfs>
  <cellXfs count="155">
    <xf numFmtId="0" fontId="0" fillId="0" borderId="0" xfId="0"/>
    <xf numFmtId="0" fontId="1" fillId="0" borderId="0" xfId="1">
      <alignment horizontal="center" vertical="center" wrapText="1"/>
    </xf>
    <xf numFmtId="0" fontId="0" fillId="0" borderId="0" xfId="0"/>
    <xf numFmtId="0" fontId="0" fillId="0" borderId="0" xfId="0" applyAlignment="1"/>
    <xf numFmtId="0" fontId="7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/>
    <xf numFmtId="0" fontId="4" fillId="0" borderId="0" xfId="1" applyFont="1" applyAlignment="1"/>
    <xf numFmtId="0" fontId="2" fillId="0" borderId="0" xfId="2" applyFont="1" applyAlignment="1"/>
    <xf numFmtId="0" fontId="4" fillId="0" borderId="0" xfId="2" applyFont="1" applyAlignment="1"/>
    <xf numFmtId="0" fontId="10" fillId="0" borderId="0" xfId="1" applyFo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1" fillId="0" borderId="0" xfId="0" applyFont="1"/>
    <xf numFmtId="0" fontId="10" fillId="0" borderId="0" xfId="1" applyFont="1" applyFill="1">
      <alignment horizontal="center" vertical="center" wrapText="1"/>
    </xf>
    <xf numFmtId="0" fontId="8" fillId="0" borderId="0" xfId="0" applyFont="1" applyAlignment="1"/>
    <xf numFmtId="0" fontId="11" fillId="0" borderId="0" xfId="0" applyFont="1" applyAlignment="1"/>
    <xf numFmtId="0" fontId="9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2" applyFont="1"/>
    <xf numFmtId="0" fontId="9" fillId="0" borderId="0" xfId="2" applyFont="1"/>
    <xf numFmtId="0" fontId="9" fillId="0" borderId="0" xfId="2" applyFont="1" applyAlignment="1">
      <alignment horizontal="right"/>
    </xf>
    <xf numFmtId="0" fontId="10" fillId="0" borderId="0" xfId="4" applyFont="1">
      <alignment vertical="center" wrapText="1"/>
    </xf>
    <xf numFmtId="0" fontId="10" fillId="0" borderId="0" xfId="2" applyFont="1" applyFill="1"/>
    <xf numFmtId="0" fontId="11" fillId="0" borderId="0" xfId="0" applyFont="1" applyAlignment="1">
      <alignment horizontal="center"/>
    </xf>
    <xf numFmtId="0" fontId="0" fillId="0" borderId="0" xfId="0" applyFill="1"/>
    <xf numFmtId="0" fontId="12" fillId="0" borderId="0" xfId="0" applyFont="1"/>
    <xf numFmtId="0" fontId="9" fillId="0" borderId="0" xfId="9" applyFont="1"/>
    <xf numFmtId="0" fontId="10" fillId="0" borderId="0" xfId="9" applyFont="1"/>
    <xf numFmtId="164" fontId="8" fillId="3" borderId="0" xfId="9" applyNumberFormat="1" applyFont="1" applyFill="1" applyBorder="1" applyAlignment="1">
      <alignment vertical="center"/>
    </xf>
    <xf numFmtId="164" fontId="10" fillId="3" borderId="0" xfId="9" applyNumberFormat="1" applyFont="1" applyFill="1" applyBorder="1" applyAlignment="1">
      <alignment vertical="center"/>
    </xf>
    <xf numFmtId="0" fontId="8" fillId="3" borderId="0" xfId="9" applyFont="1" applyFill="1" applyBorder="1" applyAlignment="1">
      <alignment horizontal="left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8" fillId="2" borderId="0" xfId="9" applyFont="1" applyFill="1" applyBorder="1" applyAlignment="1">
      <alignment horizontal="center" vertical="center" wrapText="1"/>
    </xf>
    <xf numFmtId="0" fontId="8" fillId="2" borderId="0" xfId="9" applyFont="1" applyFill="1" applyBorder="1" applyAlignment="1">
      <alignment horizontal="center" wrapText="1"/>
    </xf>
    <xf numFmtId="0" fontId="8" fillId="2" borderId="2" xfId="9" applyFont="1" applyFill="1" applyBorder="1" applyAlignment="1">
      <alignment horizontal="center" wrapText="1"/>
    </xf>
    <xf numFmtId="0" fontId="8" fillId="2" borderId="2" xfId="9" applyFont="1" applyFill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>
      <alignment wrapText="1"/>
    </xf>
    <xf numFmtId="0" fontId="8" fillId="0" borderId="0" xfId="9" applyFont="1"/>
    <xf numFmtId="0" fontId="8" fillId="3" borderId="0" xfId="9" applyFont="1" applyFill="1" applyBorder="1" applyAlignment="1">
      <alignment horizontal="left" vertical="center" wrapText="1" indent="1"/>
    </xf>
    <xf numFmtId="164" fontId="10" fillId="3" borderId="2" xfId="9" applyNumberFormat="1" applyFont="1" applyFill="1" applyBorder="1" applyAlignment="1">
      <alignment horizontal="right"/>
    </xf>
    <xf numFmtId="164" fontId="8" fillId="3" borderId="2" xfId="9" applyNumberFormat="1" applyFont="1" applyFill="1" applyBorder="1" applyAlignment="1">
      <alignment horizontal="right"/>
    </xf>
    <xf numFmtId="164" fontId="10" fillId="3" borderId="0" xfId="9" applyNumberFormat="1" applyFont="1" applyFill="1" applyBorder="1" applyAlignment="1">
      <alignment horizontal="right"/>
    </xf>
    <xf numFmtId="164" fontId="8" fillId="3" borderId="0" xfId="9" applyNumberFormat="1" applyFont="1" applyFill="1" applyBorder="1" applyAlignment="1">
      <alignment horizontal="right"/>
    </xf>
    <xf numFmtId="0" fontId="8" fillId="3" borderId="0" xfId="9" applyFont="1" applyFill="1" applyBorder="1" applyAlignment="1">
      <alignment horizontal="left" wrapText="1" indent="1"/>
    </xf>
    <xf numFmtId="0" fontId="9" fillId="0" borderId="0" xfId="9" applyFont="1" applyAlignment="1">
      <alignment horizontal="right"/>
    </xf>
    <xf numFmtId="0" fontId="8" fillId="3" borderId="2" xfId="9" applyFont="1" applyFill="1" applyBorder="1" applyAlignment="1">
      <alignment horizontal="left" vertical="center" wrapText="1"/>
    </xf>
    <xf numFmtId="164" fontId="10" fillId="3" borderId="2" xfId="9" applyNumberFormat="1" applyFont="1" applyFill="1" applyBorder="1" applyAlignment="1">
      <alignment vertical="center"/>
    </xf>
    <xf numFmtId="166" fontId="8" fillId="3" borderId="2" xfId="10" applyNumberFormat="1" applyFont="1" applyFill="1" applyBorder="1" applyAlignment="1">
      <alignment vertical="center"/>
    </xf>
    <xf numFmtId="166" fontId="8" fillId="3" borderId="0" xfId="10" applyNumberFormat="1" applyFont="1" applyFill="1" applyBorder="1" applyAlignment="1">
      <alignment vertical="center"/>
    </xf>
    <xf numFmtId="0" fontId="10" fillId="2" borderId="2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164" fontId="10" fillId="3" borderId="0" xfId="9" applyNumberFormat="1" applyFont="1" applyFill="1" applyBorder="1"/>
    <xf numFmtId="164" fontId="8" fillId="3" borderId="0" xfId="9" applyNumberFormat="1" applyFont="1" applyFill="1" applyBorder="1" applyAlignment="1">
      <alignment horizontal="center"/>
    </xf>
    <xf numFmtId="164" fontId="10" fillId="0" borderId="0" xfId="9" applyNumberFormat="1" applyFont="1" applyFill="1" applyBorder="1"/>
    <xf numFmtId="0" fontId="11" fillId="0" borderId="0" xfId="0" applyFont="1" applyFill="1"/>
    <xf numFmtId="164" fontId="8" fillId="3" borderId="1" xfId="9" applyNumberFormat="1" applyFont="1" applyFill="1" applyBorder="1" applyAlignment="1">
      <alignment horizontal="right"/>
    </xf>
    <xf numFmtId="166" fontId="8" fillId="3" borderId="1" xfId="10" applyNumberFormat="1" applyFont="1" applyFill="1" applyBorder="1" applyAlignment="1">
      <alignment vertical="center"/>
    </xf>
    <xf numFmtId="0" fontId="8" fillId="0" borderId="0" xfId="2" applyFont="1" applyAlignment="1"/>
    <xf numFmtId="0" fontId="9" fillId="0" borderId="0" xfId="2" applyFont="1" applyAlignment="1"/>
    <xf numFmtId="0" fontId="8" fillId="0" borderId="0" xfId="9" applyFont="1" applyAlignment="1"/>
    <xf numFmtId="0" fontId="9" fillId="0" borderId="0" xfId="9" applyFont="1" applyAlignment="1"/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wrapText="1"/>
    </xf>
    <xf numFmtId="0" fontId="8" fillId="3" borderId="0" xfId="9" applyFont="1" applyFill="1" applyBorder="1" applyAlignment="1">
      <alignment horizontal="left" vertical="center" wrapText="1" indent="1"/>
    </xf>
    <xf numFmtId="0" fontId="10" fillId="2" borderId="2" xfId="9" applyFont="1" applyFill="1" applyBorder="1" applyAlignment="1">
      <alignment horizontal="center" vertical="center" wrapText="1"/>
    </xf>
    <xf numFmtId="0" fontId="8" fillId="2" borderId="3" xfId="4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 vertical="center" wrapText="1"/>
    </xf>
    <xf numFmtId="0" fontId="8" fillId="4" borderId="3" xfId="4" applyFont="1" applyFill="1" applyBorder="1" applyAlignment="1">
      <alignment horizontal="center" vertical="center" wrapText="1"/>
    </xf>
    <xf numFmtId="0" fontId="10" fillId="4" borderId="3" xfId="4" applyFont="1" applyFill="1" applyBorder="1" applyAlignment="1">
      <alignment horizontal="center"/>
    </xf>
    <xf numFmtId="0" fontId="8" fillId="4" borderId="3" xfId="2" applyFont="1" applyFill="1" applyBorder="1" applyAlignment="1">
      <alignment horizontal="center" vertical="center" wrapText="1"/>
    </xf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wrapText="1"/>
    </xf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3" borderId="0" xfId="9" applyFont="1" applyFill="1" applyBorder="1" applyAlignment="1">
      <alignment horizontal="left" vertical="center" wrapText="1" indent="1"/>
    </xf>
    <xf numFmtId="0" fontId="10" fillId="2" borderId="2" xfId="9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/>
    </xf>
    <xf numFmtId="164" fontId="10" fillId="3" borderId="0" xfId="15" applyNumberFormat="1" applyFont="1" applyFill="1" applyBorder="1" applyAlignment="1">
      <alignment vertical="center"/>
    </xf>
    <xf numFmtId="164" fontId="8" fillId="2" borderId="0" xfId="15" applyNumberFormat="1" applyFont="1" applyFill="1" applyBorder="1" applyAlignment="1">
      <alignment vertical="center"/>
    </xf>
    <xf numFmtId="164" fontId="10" fillId="3" borderId="0" xfId="15" applyNumberFormat="1" applyFont="1" applyFill="1" applyBorder="1" applyAlignment="1">
      <alignment horizontal="right" vertical="center"/>
    </xf>
    <xf numFmtId="164" fontId="8" fillId="2" borderId="0" xfId="15" applyNumberFormat="1" applyFont="1" applyFill="1" applyBorder="1" applyAlignment="1">
      <alignment horizontal="right" vertical="center"/>
    </xf>
    <xf numFmtId="0" fontId="10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164" fontId="10" fillId="3" borderId="0" xfId="0" applyNumberFormat="1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vertical="center"/>
    </xf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wrapText="1"/>
    </xf>
    <xf numFmtId="164" fontId="8" fillId="2" borderId="0" xfId="12" applyNumberFormat="1" applyFont="1" applyFill="1" applyBorder="1" applyAlignment="1">
      <alignment horizontal="right" vertical="center"/>
    </xf>
    <xf numFmtId="164" fontId="10" fillId="3" borderId="0" xfId="12" applyNumberFormat="1" applyFont="1" applyFill="1" applyBorder="1" applyAlignment="1">
      <alignment horizontal="right" vertical="center"/>
    </xf>
    <xf numFmtId="3" fontId="10" fillId="3" borderId="0" xfId="13" applyNumberFormat="1" applyFont="1" applyFill="1" applyBorder="1" applyAlignment="1">
      <alignment horizontal="right" vertical="center" wrapText="1"/>
    </xf>
    <xf numFmtId="164" fontId="8" fillId="4" borderId="0" xfId="12" applyNumberFormat="1" applyFont="1" applyFill="1" applyBorder="1" applyAlignment="1">
      <alignment horizontal="right" vertical="center"/>
    </xf>
    <xf numFmtId="0" fontId="8" fillId="3" borderId="0" xfId="5" applyFont="1" applyFill="1" applyBorder="1" applyAlignment="1">
      <alignment horizontal="center" vertical="center" wrapText="1"/>
    </xf>
    <xf numFmtId="0" fontId="8" fillId="2" borderId="0" xfId="4" applyFont="1" applyFill="1" applyBorder="1" applyAlignment="1">
      <alignment horizontal="center" vertical="center" wrapText="1"/>
    </xf>
    <xf numFmtId="0" fontId="8" fillId="3" borderId="0" xfId="6" applyFont="1" applyFill="1" applyBorder="1" applyAlignment="1">
      <alignment horizontal="center" vertical="center" wrapText="1"/>
    </xf>
    <xf numFmtId="0" fontId="8" fillId="3" borderId="0" xfId="4" applyFont="1" applyFill="1" applyBorder="1" applyAlignment="1">
      <alignment horizontal="center" vertical="center" wrapText="1"/>
    </xf>
    <xf numFmtId="0" fontId="8" fillId="3" borderId="0" xfId="9" applyFont="1" applyFill="1" applyBorder="1" applyAlignment="1">
      <alignment horizontal="left" vertical="center" wrapText="1" indent="1"/>
    </xf>
    <xf numFmtId="0" fontId="10" fillId="2" borderId="2" xfId="9" applyFont="1" applyFill="1" applyBorder="1" applyAlignment="1">
      <alignment horizontal="center" vertical="center" wrapText="1"/>
    </xf>
    <xf numFmtId="0" fontId="8" fillId="2" borderId="3" xfId="9" applyFont="1" applyFill="1" applyBorder="1" applyAlignment="1">
      <alignment horizontal="left" vertical="center" wrapText="1" indent="1"/>
    </xf>
    <xf numFmtId="164" fontId="8" fillId="2" borderId="3" xfId="9" applyNumberFormat="1" applyFont="1" applyFill="1" applyBorder="1" applyAlignment="1">
      <alignment horizontal="right" vertical="center"/>
    </xf>
    <xf numFmtId="164" fontId="8" fillId="2" borderId="3" xfId="9" applyNumberFormat="1" applyFont="1" applyFill="1" applyBorder="1" applyAlignment="1">
      <alignment vertical="center"/>
    </xf>
    <xf numFmtId="0" fontId="1" fillId="0" borderId="0" xfId="9"/>
    <xf numFmtId="0" fontId="8" fillId="3" borderId="0" xfId="5" applyFont="1" applyFill="1" applyBorder="1" applyAlignment="1">
      <alignment horizontal="center" vertical="center" wrapText="1"/>
    </xf>
    <xf numFmtId="0" fontId="8" fillId="3" borderId="0" xfId="6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0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wrapText="1"/>
    </xf>
    <xf numFmtId="0" fontId="8" fillId="2" borderId="1" xfId="9" applyFont="1" applyFill="1" applyBorder="1" applyAlignment="1">
      <alignment horizontal="center" wrapText="1"/>
    </xf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8" fillId="3" borderId="0" xfId="6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8" fillId="3" borderId="0" xfId="4" applyFont="1" applyFill="1" applyBorder="1" applyAlignment="1">
      <alignment horizontal="center" vertical="center" wrapText="1"/>
    </xf>
    <xf numFmtId="0" fontId="8" fillId="3" borderId="0" xfId="5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/>
    </xf>
    <xf numFmtId="0" fontId="10" fillId="2" borderId="1" xfId="9" applyFont="1" applyFill="1" applyBorder="1" applyAlignment="1">
      <alignment horizontal="center"/>
    </xf>
    <xf numFmtId="0" fontId="8" fillId="3" borderId="0" xfId="9" applyFont="1" applyFill="1" applyBorder="1" applyAlignment="1">
      <alignment horizontal="left" vertical="center" wrapText="1" indent="1"/>
    </xf>
    <xf numFmtId="0" fontId="10" fillId="3" borderId="0" xfId="9" applyFont="1" applyFill="1" applyBorder="1" applyAlignment="1">
      <alignment horizontal="left" vertical="center" wrapText="1" indent="1"/>
    </xf>
    <xf numFmtId="0" fontId="8" fillId="2" borderId="2" xfId="9" applyFont="1" applyFill="1" applyBorder="1" applyAlignment="1">
      <alignment horizontal="left" vertical="center" wrapText="1" indent="1"/>
    </xf>
    <xf numFmtId="0" fontId="8" fillId="2" borderId="1" xfId="9" applyFont="1" applyFill="1" applyBorder="1" applyAlignment="1">
      <alignment horizontal="left" vertical="center" wrapText="1" indent="1"/>
    </xf>
    <xf numFmtId="0" fontId="10" fillId="2" borderId="1" xfId="9" applyFont="1" applyFill="1" applyBorder="1" applyAlignment="1">
      <alignment horizontal="left" vertical="center" wrapText="1" indent="1"/>
    </xf>
    <xf numFmtId="0" fontId="10" fillId="2" borderId="2" xfId="9" applyFont="1" applyFill="1" applyBorder="1" applyAlignment="1">
      <alignment horizontal="center" vertical="center" wrapText="1"/>
    </xf>
  </cellXfs>
  <cellStyles count="16">
    <cellStyle name="Comma 2" xfId="3"/>
    <cellStyle name="Comma 2 2" xfId="10"/>
    <cellStyle name="Normal" xfId="0" builtinId="0"/>
    <cellStyle name="Normal 2" xfId="2"/>
    <cellStyle name="Normal 2 2" xfId="9"/>
    <cellStyle name="Normal 3" xfId="1"/>
    <cellStyle name="Normal 3 2" xfId="7"/>
    <cellStyle name="Normal 4" xfId="8"/>
    <cellStyle name="Normal 4 2" xfId="11"/>
    <cellStyle name="Normal 5" xfId="14"/>
    <cellStyle name="Normal 6" xfId="15"/>
    <cellStyle name="Normal_Sheet1" xfId="4"/>
    <cellStyle name="Normal_Sheet1 2" xfId="12"/>
    <cellStyle name="Normal_Sheet2" xfId="5"/>
    <cellStyle name="Normal_Sheet3" xfId="6"/>
    <cellStyle name="Normal_Sheet3 2" xfId="13"/>
  </cellStyles>
  <dxfs count="0"/>
  <tableStyles count="0" defaultTableStyle="TableStyleMedium9" defaultPivotStyle="PivotStyleLight16"/>
  <colors>
    <mruColors>
      <color rgb="FFCCFFFF"/>
      <color rgb="FF00CCFF"/>
      <color rgb="FF66CCFF"/>
      <color rgb="FF66FFFF"/>
      <color rgb="FFCCE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zoomScaleNormal="100" workbookViewId="0">
      <selection activeCell="G21" sqref="G21"/>
    </sheetView>
  </sheetViews>
  <sheetFormatPr defaultRowHeight="12.75" customHeight="1" x14ac:dyDescent="0.25"/>
  <cols>
    <col min="1" max="1" width="4.28515625" customWidth="1"/>
    <col min="2" max="2" width="12.7109375" customWidth="1"/>
    <col min="3" max="3" width="14.5703125" customWidth="1"/>
    <col min="4" max="7" width="15.7109375" customWidth="1"/>
  </cols>
  <sheetData>
    <row r="1" spans="1:14" ht="12.75" customHeight="1" x14ac:dyDescent="0.25">
      <c r="A1" s="127" t="s">
        <v>122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9"/>
      <c r="N1" s="9"/>
    </row>
    <row r="2" spans="1:14" ht="12.75" customHeight="1" x14ac:dyDescent="0.25">
      <c r="A2" s="128" t="s">
        <v>123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0"/>
      <c r="N2" s="10"/>
    </row>
    <row r="3" spans="1:14" ht="12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"/>
      <c r="N3" s="1"/>
    </row>
    <row r="4" spans="1:14" ht="12.75" customHeight="1" x14ac:dyDescent="0.25">
      <c r="A4" s="14"/>
      <c r="B4" s="15"/>
      <c r="C4" s="13"/>
      <c r="D4" s="16"/>
      <c r="E4" s="16"/>
      <c r="F4" s="16"/>
      <c r="G4" s="16" t="s">
        <v>126</v>
      </c>
      <c r="H4" s="17"/>
      <c r="I4" s="17"/>
      <c r="J4" s="17"/>
      <c r="K4" s="17"/>
      <c r="L4" s="18"/>
    </row>
    <row r="5" spans="1:14" ht="24.95" customHeight="1" x14ac:dyDescent="0.25">
      <c r="A5" s="94" t="s">
        <v>15</v>
      </c>
      <c r="B5" s="94" t="s">
        <v>16</v>
      </c>
      <c r="C5" s="95"/>
      <c r="D5" s="94" t="s">
        <v>17</v>
      </c>
      <c r="E5" s="94" t="s">
        <v>18</v>
      </c>
      <c r="F5" s="94" t="s">
        <v>19</v>
      </c>
      <c r="G5" s="94" t="s">
        <v>20</v>
      </c>
      <c r="H5" s="13"/>
      <c r="I5" s="13"/>
      <c r="J5" s="13"/>
      <c r="K5" s="13"/>
      <c r="L5" s="18"/>
    </row>
    <row r="6" spans="1:14" ht="24.95" customHeight="1" x14ac:dyDescent="0.25">
      <c r="A6" s="130">
        <v>1</v>
      </c>
      <c r="B6" s="130" t="s">
        <v>0</v>
      </c>
      <c r="C6" s="101" t="s">
        <v>21</v>
      </c>
      <c r="D6" s="96">
        <v>27857</v>
      </c>
      <c r="E6" s="96">
        <v>29659</v>
      </c>
      <c r="F6" s="96">
        <v>29782</v>
      </c>
      <c r="G6" s="103">
        <v>29506</v>
      </c>
      <c r="H6" s="13"/>
      <c r="I6" s="13"/>
      <c r="J6" s="13"/>
      <c r="K6" s="13"/>
      <c r="L6" s="18"/>
    </row>
    <row r="7" spans="1:14" ht="24.95" customHeight="1" x14ac:dyDescent="0.25">
      <c r="A7" s="130"/>
      <c r="B7" s="130"/>
      <c r="C7" s="101" t="s">
        <v>22</v>
      </c>
      <c r="D7" s="96">
        <v>29594</v>
      </c>
      <c r="E7" s="96">
        <v>31982</v>
      </c>
      <c r="F7" s="96">
        <v>31849</v>
      </c>
      <c r="G7" s="103">
        <v>32833</v>
      </c>
      <c r="H7" s="13"/>
      <c r="I7" s="13"/>
      <c r="J7" s="19"/>
      <c r="K7" s="13"/>
      <c r="L7" s="18"/>
    </row>
    <row r="8" spans="1:14" ht="24.95" customHeight="1" x14ac:dyDescent="0.25">
      <c r="A8" s="130"/>
      <c r="B8" s="130"/>
      <c r="C8" s="100" t="s">
        <v>23</v>
      </c>
      <c r="D8" s="96">
        <v>0</v>
      </c>
      <c r="E8" s="96">
        <v>0</v>
      </c>
      <c r="F8" s="96">
        <v>0</v>
      </c>
      <c r="G8" s="103">
        <v>0</v>
      </c>
      <c r="H8" s="13"/>
      <c r="I8" s="13"/>
      <c r="J8" s="13"/>
      <c r="K8" s="13"/>
      <c r="L8" s="18"/>
    </row>
    <row r="9" spans="1:14" ht="24.95" customHeight="1" x14ac:dyDescent="0.25">
      <c r="A9" s="130"/>
      <c r="B9" s="130"/>
      <c r="C9" s="102" t="s">
        <v>24</v>
      </c>
      <c r="D9" s="97">
        <v>57451</v>
      </c>
      <c r="E9" s="97">
        <v>61641</v>
      </c>
      <c r="F9" s="97">
        <v>61631</v>
      </c>
      <c r="G9" s="104">
        <v>62339</v>
      </c>
      <c r="H9" s="13"/>
      <c r="I9" s="13"/>
      <c r="J9" s="13"/>
      <c r="K9" s="13"/>
      <c r="L9" s="18"/>
    </row>
    <row r="10" spans="1:14" ht="24.95" customHeight="1" x14ac:dyDescent="0.25">
      <c r="A10" s="130">
        <v>2</v>
      </c>
      <c r="B10" s="130" t="s">
        <v>1</v>
      </c>
      <c r="C10" s="101" t="s">
        <v>25</v>
      </c>
      <c r="D10" s="96">
        <v>3574.3089999999993</v>
      </c>
      <c r="E10" s="96">
        <v>3728.748</v>
      </c>
      <c r="F10" s="96">
        <v>3747.4390000000003</v>
      </c>
      <c r="G10" s="103">
        <v>3870.529</v>
      </c>
      <c r="H10" s="13"/>
      <c r="I10" s="13"/>
      <c r="J10" s="13"/>
      <c r="K10" s="13"/>
      <c r="L10" s="18"/>
    </row>
    <row r="11" spans="1:14" ht="24.95" customHeight="1" x14ac:dyDescent="0.25">
      <c r="A11" s="130"/>
      <c r="B11" s="130"/>
      <c r="C11" s="101" t="s">
        <v>26</v>
      </c>
      <c r="D11" s="96">
        <v>4248.8500000000004</v>
      </c>
      <c r="E11" s="96">
        <v>4566.4410000000007</v>
      </c>
      <c r="F11" s="96">
        <v>4648.741</v>
      </c>
      <c r="G11" s="103">
        <v>4189.902</v>
      </c>
      <c r="H11" s="18"/>
      <c r="I11" s="18"/>
      <c r="J11" s="18"/>
      <c r="K11" s="18"/>
      <c r="L11" s="18"/>
    </row>
    <row r="12" spans="1:14" ht="24.95" customHeight="1" x14ac:dyDescent="0.25">
      <c r="A12" s="130"/>
      <c r="B12" s="130"/>
      <c r="C12" s="100" t="s">
        <v>23</v>
      </c>
      <c r="D12" s="96">
        <v>151.45699999999999</v>
      </c>
      <c r="E12" s="96">
        <v>127.54899999999999</v>
      </c>
      <c r="F12" s="96">
        <v>114.16500000000001</v>
      </c>
      <c r="G12" s="103">
        <v>159.398</v>
      </c>
      <c r="H12" s="18"/>
      <c r="I12" s="18"/>
      <c r="J12" s="18"/>
      <c r="K12" s="18"/>
      <c r="L12" s="18"/>
    </row>
    <row r="13" spans="1:14" ht="24.95" customHeight="1" x14ac:dyDescent="0.25">
      <c r="A13" s="130"/>
      <c r="B13" s="130"/>
      <c r="C13" s="102" t="s">
        <v>27</v>
      </c>
      <c r="D13" s="97">
        <v>7974.616</v>
      </c>
      <c r="E13" s="97">
        <v>8422.7380000000012</v>
      </c>
      <c r="F13" s="97">
        <v>8510.3449999999993</v>
      </c>
      <c r="G13" s="104">
        <v>8219.8289999999997</v>
      </c>
      <c r="H13" s="18"/>
      <c r="I13" s="18"/>
      <c r="J13" s="18"/>
      <c r="K13" s="18"/>
      <c r="L13" s="18"/>
    </row>
    <row r="14" spans="1:14" ht="24.95" customHeight="1" x14ac:dyDescent="0.25">
      <c r="A14" s="130">
        <v>3</v>
      </c>
      <c r="B14" s="130" t="s">
        <v>2</v>
      </c>
      <c r="C14" s="101" t="s">
        <v>21</v>
      </c>
      <c r="D14" s="96">
        <v>3176.0450000000001</v>
      </c>
      <c r="E14" s="96">
        <v>3563.0713249999999</v>
      </c>
      <c r="F14" s="96">
        <v>3382.2992230000004</v>
      </c>
      <c r="G14" s="103">
        <v>3545.047</v>
      </c>
      <c r="H14" s="18"/>
      <c r="I14" s="18"/>
      <c r="J14" s="18"/>
      <c r="K14" s="18"/>
      <c r="L14" s="18"/>
    </row>
    <row r="15" spans="1:14" ht="24.95" customHeight="1" x14ac:dyDescent="0.25">
      <c r="A15" s="130"/>
      <c r="B15" s="130"/>
      <c r="C15" s="101" t="s">
        <v>22</v>
      </c>
      <c r="D15" s="96">
        <v>4201.4960000000001</v>
      </c>
      <c r="E15" s="96">
        <v>4589.9081889999998</v>
      </c>
      <c r="F15" s="96">
        <v>4369.4861999999994</v>
      </c>
      <c r="G15" s="103">
        <v>4316.7780000000002</v>
      </c>
      <c r="H15" s="18"/>
      <c r="I15" s="18"/>
      <c r="J15" s="18"/>
      <c r="K15" s="18"/>
      <c r="L15" s="18"/>
    </row>
    <row r="16" spans="1:14" ht="24.95" customHeight="1" x14ac:dyDescent="0.25">
      <c r="A16" s="130"/>
      <c r="B16" s="130"/>
      <c r="C16" s="100" t="s">
        <v>28</v>
      </c>
      <c r="D16" s="96">
        <v>0</v>
      </c>
      <c r="E16" s="96">
        <v>0</v>
      </c>
      <c r="F16" s="96">
        <v>0</v>
      </c>
      <c r="G16" s="103">
        <v>0</v>
      </c>
      <c r="H16" s="18"/>
      <c r="I16" s="18"/>
      <c r="J16" s="18"/>
      <c r="K16" s="18"/>
      <c r="L16" s="18"/>
    </row>
    <row r="17" spans="1:14" ht="24.95" customHeight="1" x14ac:dyDescent="0.25">
      <c r="A17" s="130"/>
      <c r="B17" s="130"/>
      <c r="C17" s="102" t="s">
        <v>29</v>
      </c>
      <c r="D17" s="97">
        <v>7377.5409999999993</v>
      </c>
      <c r="E17" s="97">
        <v>8152.9795139999997</v>
      </c>
      <c r="F17" s="97">
        <v>7751.7854230000003</v>
      </c>
      <c r="G17" s="104">
        <v>7861.8250000000007</v>
      </c>
      <c r="H17" s="18"/>
      <c r="I17" s="18"/>
      <c r="J17" s="18"/>
      <c r="K17" s="18"/>
      <c r="L17" s="18"/>
    </row>
    <row r="18" spans="1:14" ht="24.95" customHeight="1" x14ac:dyDescent="0.25">
      <c r="A18" s="130">
        <v>4</v>
      </c>
      <c r="B18" s="130" t="s">
        <v>3</v>
      </c>
      <c r="C18" s="101" t="s">
        <v>30</v>
      </c>
      <c r="D18" s="96">
        <v>3019.9179999999997</v>
      </c>
      <c r="E18" s="96">
        <v>3177.223</v>
      </c>
      <c r="F18" s="96">
        <v>3407.0310000000004</v>
      </c>
      <c r="G18" s="103">
        <v>3653.3150000000001</v>
      </c>
      <c r="H18" s="18"/>
      <c r="I18" s="18"/>
      <c r="J18" s="18"/>
      <c r="K18" s="18"/>
      <c r="L18" s="18"/>
    </row>
    <row r="19" spans="1:14" ht="24.95" customHeight="1" x14ac:dyDescent="0.25">
      <c r="A19" s="130"/>
      <c r="B19" s="130"/>
      <c r="C19" s="101" t="s">
        <v>31</v>
      </c>
      <c r="D19" s="96">
        <v>3497.181</v>
      </c>
      <c r="E19" s="96">
        <v>3384.4890000000005</v>
      </c>
      <c r="F19" s="96">
        <v>2997.8009999999999</v>
      </c>
      <c r="G19" s="103">
        <v>2961.7110000000002</v>
      </c>
      <c r="H19" s="18"/>
      <c r="I19" s="18"/>
      <c r="J19" s="18"/>
      <c r="K19" s="18"/>
      <c r="L19" s="18"/>
    </row>
    <row r="20" spans="1:14" ht="24.95" customHeight="1" x14ac:dyDescent="0.25">
      <c r="A20" s="130"/>
      <c r="B20" s="130"/>
      <c r="C20" s="100" t="s">
        <v>32</v>
      </c>
      <c r="D20" s="96">
        <v>0</v>
      </c>
      <c r="E20" s="96">
        <v>0</v>
      </c>
      <c r="F20" s="96">
        <v>0</v>
      </c>
      <c r="G20" s="103">
        <v>0</v>
      </c>
      <c r="H20" s="18"/>
      <c r="I20" s="18"/>
      <c r="J20" s="18"/>
      <c r="K20" s="18"/>
      <c r="L20" s="18"/>
    </row>
    <row r="21" spans="1:14" ht="24.95" customHeight="1" x14ac:dyDescent="0.25">
      <c r="A21" s="130"/>
      <c r="B21" s="130"/>
      <c r="C21" s="102" t="s">
        <v>29</v>
      </c>
      <c r="D21" s="97">
        <v>6517.0990000000002</v>
      </c>
      <c r="E21" s="97">
        <v>6561.7120000000004</v>
      </c>
      <c r="F21" s="97">
        <v>6404.8320000000003</v>
      </c>
      <c r="G21" s="104">
        <v>6615.0259999999998</v>
      </c>
      <c r="H21" s="18"/>
      <c r="I21" s="18"/>
      <c r="J21" s="18"/>
      <c r="K21" s="18"/>
      <c r="L21" s="18"/>
    </row>
    <row r="22" spans="1:14" ht="12.7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4" ht="12.75" customHeight="1" x14ac:dyDescent="0.25">
      <c r="A23" s="20" t="s">
        <v>50</v>
      </c>
      <c r="B23" s="21"/>
      <c r="C23" s="21"/>
      <c r="D23" s="21"/>
      <c r="E23" s="18"/>
      <c r="F23" s="18"/>
      <c r="G23" s="18"/>
      <c r="H23" s="18"/>
      <c r="I23" s="18"/>
      <c r="J23" s="18"/>
      <c r="K23" s="18"/>
      <c r="L23" s="18"/>
    </row>
    <row r="24" spans="1:14" ht="12.75" customHeight="1" x14ac:dyDescent="0.25">
      <c r="A24" s="22" t="s">
        <v>51</v>
      </c>
      <c r="B24" s="22"/>
      <c r="C24" s="22"/>
      <c r="D24" s="22"/>
      <c r="E24" s="18"/>
      <c r="F24" s="18"/>
      <c r="G24" s="18"/>
      <c r="H24" s="18"/>
      <c r="I24" s="18"/>
      <c r="J24" s="18"/>
      <c r="K24" s="18"/>
      <c r="L24" s="18"/>
    </row>
    <row r="25" spans="1:14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4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4" ht="12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4" s="2" customFormat="1" ht="12.75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4" ht="12.75" customHeight="1" x14ac:dyDescent="0.25">
      <c r="A29" s="127" t="s">
        <v>124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4"/>
      <c r="N29" s="4"/>
    </row>
    <row r="30" spans="1:14" ht="12.75" customHeight="1" x14ac:dyDescent="0.25">
      <c r="A30" s="128" t="s">
        <v>125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6"/>
      <c r="N30" s="6"/>
    </row>
    <row r="31" spans="1:14" ht="12.75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4" s="2" customFormat="1" ht="12.75" customHeight="1" x14ac:dyDescent="0.25">
      <c r="A32" s="14"/>
      <c r="B32" s="15"/>
      <c r="C32" s="13"/>
      <c r="D32" s="16"/>
      <c r="E32" s="23"/>
      <c r="F32" s="16"/>
      <c r="G32" s="23" t="s">
        <v>126</v>
      </c>
      <c r="H32" s="18"/>
      <c r="I32" s="18"/>
      <c r="J32" s="18"/>
      <c r="K32" s="18"/>
      <c r="L32" s="18"/>
    </row>
    <row r="33" spans="1:12" s="2" customFormat="1" ht="24.95" customHeight="1" x14ac:dyDescent="0.25">
      <c r="A33" s="94" t="s">
        <v>15</v>
      </c>
      <c r="B33" s="94" t="s">
        <v>16</v>
      </c>
      <c r="C33" s="95"/>
      <c r="D33" s="94" t="s">
        <v>17</v>
      </c>
      <c r="E33" s="94" t="s">
        <v>18</v>
      </c>
      <c r="F33" s="94" t="s">
        <v>19</v>
      </c>
      <c r="G33" s="94" t="s">
        <v>20</v>
      </c>
      <c r="H33" s="18"/>
      <c r="I33" s="18"/>
      <c r="J33" s="18"/>
      <c r="K33" s="18"/>
      <c r="L33" s="18"/>
    </row>
    <row r="34" spans="1:12" ht="24.95" customHeight="1" x14ac:dyDescent="0.25">
      <c r="A34" s="130">
        <v>5</v>
      </c>
      <c r="B34" s="130" t="s">
        <v>4</v>
      </c>
      <c r="C34" s="101" t="s">
        <v>33</v>
      </c>
      <c r="D34" s="96">
        <v>9941</v>
      </c>
      <c r="E34" s="96">
        <v>9693</v>
      </c>
      <c r="F34" s="96">
        <v>9329</v>
      </c>
      <c r="G34" s="96">
        <v>10448</v>
      </c>
      <c r="H34" s="18"/>
      <c r="I34" s="18"/>
      <c r="J34" s="18"/>
      <c r="K34" s="18"/>
      <c r="L34" s="18"/>
    </row>
    <row r="35" spans="1:12" ht="24.95" customHeight="1" x14ac:dyDescent="0.25">
      <c r="A35" s="130"/>
      <c r="B35" s="130"/>
      <c r="C35" s="101" t="s">
        <v>22</v>
      </c>
      <c r="D35" s="96">
        <v>1158</v>
      </c>
      <c r="E35" s="96">
        <v>1133</v>
      </c>
      <c r="F35" s="96">
        <v>1025</v>
      </c>
      <c r="G35" s="96">
        <v>1038</v>
      </c>
      <c r="H35" s="18"/>
      <c r="I35" s="18"/>
      <c r="J35" s="18"/>
      <c r="K35" s="18"/>
      <c r="L35" s="18"/>
    </row>
    <row r="36" spans="1:12" ht="24.95" customHeight="1" x14ac:dyDescent="0.25">
      <c r="A36" s="130"/>
      <c r="B36" s="130"/>
      <c r="C36" s="100" t="s">
        <v>32</v>
      </c>
      <c r="D36" s="96">
        <v>281</v>
      </c>
      <c r="E36" s="96">
        <v>314</v>
      </c>
      <c r="F36" s="96">
        <v>312</v>
      </c>
      <c r="G36" s="96">
        <v>328</v>
      </c>
      <c r="H36" s="18"/>
      <c r="I36" s="18"/>
      <c r="J36" s="18"/>
      <c r="K36" s="18"/>
      <c r="L36" s="18"/>
    </row>
    <row r="37" spans="1:12" ht="24.95" customHeight="1" x14ac:dyDescent="0.25">
      <c r="A37" s="130"/>
      <c r="B37" s="130"/>
      <c r="C37" s="102" t="s">
        <v>24</v>
      </c>
      <c r="D37" s="97">
        <v>11380</v>
      </c>
      <c r="E37" s="97">
        <v>11140</v>
      </c>
      <c r="F37" s="97">
        <v>10666</v>
      </c>
      <c r="G37" s="97">
        <v>11814</v>
      </c>
      <c r="H37" s="18"/>
      <c r="I37" s="18"/>
      <c r="J37" s="18"/>
      <c r="K37" s="18"/>
      <c r="L37" s="18"/>
    </row>
    <row r="38" spans="1:12" ht="24.95" customHeight="1" x14ac:dyDescent="0.25">
      <c r="A38" s="130">
        <v>6</v>
      </c>
      <c r="B38" s="130" t="s">
        <v>5</v>
      </c>
      <c r="C38" s="101" t="s">
        <v>34</v>
      </c>
      <c r="D38" s="96">
        <v>27.574999999999999</v>
      </c>
      <c r="E38" s="96">
        <v>7.9629999999999992</v>
      </c>
      <c r="F38" s="96">
        <v>10.663</v>
      </c>
      <c r="G38" s="96">
        <v>12.434999999999999</v>
      </c>
      <c r="H38" s="18"/>
      <c r="I38" s="18"/>
      <c r="J38" s="18"/>
      <c r="K38" s="18"/>
      <c r="L38" s="18"/>
    </row>
    <row r="39" spans="1:12" ht="24.95" customHeight="1" x14ac:dyDescent="0.25">
      <c r="A39" s="130"/>
      <c r="B39" s="130"/>
      <c r="C39" s="101" t="s">
        <v>22</v>
      </c>
      <c r="D39" s="96">
        <v>208.89599999999999</v>
      </c>
      <c r="E39" s="96">
        <v>202.286</v>
      </c>
      <c r="F39" s="96">
        <v>259.63</v>
      </c>
      <c r="G39" s="96">
        <v>255.52</v>
      </c>
      <c r="H39" s="18"/>
      <c r="I39" s="18"/>
      <c r="J39" s="18"/>
      <c r="K39" s="18"/>
      <c r="L39" s="18"/>
    </row>
    <row r="40" spans="1:12" ht="24.95" customHeight="1" x14ac:dyDescent="0.25">
      <c r="A40" s="130"/>
      <c r="B40" s="130"/>
      <c r="C40" s="100" t="s">
        <v>32</v>
      </c>
      <c r="D40" s="96">
        <v>0</v>
      </c>
      <c r="E40" s="96">
        <v>0</v>
      </c>
      <c r="F40" s="96">
        <v>0</v>
      </c>
      <c r="G40" s="96">
        <v>0</v>
      </c>
      <c r="H40" s="18"/>
      <c r="I40" s="18"/>
      <c r="J40" s="18"/>
      <c r="K40" s="18"/>
      <c r="L40" s="18"/>
    </row>
    <row r="41" spans="1:12" ht="24.95" customHeight="1" x14ac:dyDescent="0.25">
      <c r="A41" s="130"/>
      <c r="B41" s="130"/>
      <c r="C41" s="102" t="s">
        <v>24</v>
      </c>
      <c r="D41" s="97">
        <v>236.471</v>
      </c>
      <c r="E41" s="97">
        <v>210.249</v>
      </c>
      <c r="F41" s="97">
        <v>270.29300000000001</v>
      </c>
      <c r="G41" s="97">
        <v>267.95499999999998</v>
      </c>
      <c r="H41" s="18"/>
      <c r="I41" s="18"/>
      <c r="J41" s="18"/>
      <c r="K41" s="18"/>
      <c r="L41" s="18"/>
    </row>
    <row r="42" spans="1:12" ht="24.95" customHeight="1" x14ac:dyDescent="0.25">
      <c r="A42" s="130">
        <v>7</v>
      </c>
      <c r="B42" s="130" t="s">
        <v>6</v>
      </c>
      <c r="C42" s="101" t="s">
        <v>30</v>
      </c>
      <c r="D42" s="96">
        <v>367.01900000000001</v>
      </c>
      <c r="E42" s="96">
        <v>430.53000000000003</v>
      </c>
      <c r="F42" s="96">
        <v>466.58799999999997</v>
      </c>
      <c r="G42" s="96">
        <v>480.14800000000002</v>
      </c>
      <c r="H42" s="18"/>
      <c r="I42" s="18"/>
      <c r="J42" s="18"/>
      <c r="K42" s="18"/>
      <c r="L42" s="18"/>
    </row>
    <row r="43" spans="1:12" ht="24.95" customHeight="1" x14ac:dyDescent="0.25">
      <c r="A43" s="130"/>
      <c r="B43" s="130"/>
      <c r="C43" s="101" t="s">
        <v>22</v>
      </c>
      <c r="D43" s="96">
        <v>1709.2579999999998</v>
      </c>
      <c r="E43" s="96">
        <v>1785.7399999999998</v>
      </c>
      <c r="F43" s="96">
        <v>1790.1240000000003</v>
      </c>
      <c r="G43" s="96">
        <v>2002.6109999999999</v>
      </c>
      <c r="H43" s="18"/>
      <c r="I43" s="18"/>
      <c r="J43" s="18"/>
      <c r="K43" s="18"/>
      <c r="L43" s="18"/>
    </row>
    <row r="44" spans="1:12" ht="24.95" customHeight="1" x14ac:dyDescent="0.25">
      <c r="A44" s="130"/>
      <c r="B44" s="130"/>
      <c r="C44" s="100" t="s">
        <v>32</v>
      </c>
      <c r="D44" s="96">
        <v>0</v>
      </c>
      <c r="E44" s="96">
        <v>0</v>
      </c>
      <c r="F44" s="96">
        <v>0</v>
      </c>
      <c r="G44" s="96">
        <v>0</v>
      </c>
      <c r="H44" s="18"/>
      <c r="I44" s="18"/>
      <c r="J44" s="18"/>
      <c r="K44" s="18"/>
      <c r="L44" s="18"/>
    </row>
    <row r="45" spans="1:12" ht="24.95" customHeight="1" x14ac:dyDescent="0.25">
      <c r="A45" s="130"/>
      <c r="B45" s="130"/>
      <c r="C45" s="102" t="s">
        <v>27</v>
      </c>
      <c r="D45" s="97">
        <v>2076.277</v>
      </c>
      <c r="E45" s="97">
        <v>2216.27</v>
      </c>
      <c r="F45" s="97">
        <v>2256.712</v>
      </c>
      <c r="G45" s="97">
        <v>2482.759</v>
      </c>
      <c r="H45" s="18"/>
      <c r="I45" s="18"/>
      <c r="J45" s="18"/>
      <c r="K45" s="18"/>
      <c r="L45" s="18"/>
    </row>
    <row r="46" spans="1:12" ht="24.95" customHeight="1" x14ac:dyDescent="0.25">
      <c r="A46" s="130">
        <v>8</v>
      </c>
      <c r="B46" s="130" t="s">
        <v>7</v>
      </c>
      <c r="C46" s="101" t="s">
        <v>25</v>
      </c>
      <c r="D46" s="96">
        <v>969.88100000000009</v>
      </c>
      <c r="E46" s="96">
        <v>1062.2529999999999</v>
      </c>
      <c r="F46" s="96">
        <v>876.36500000000001</v>
      </c>
      <c r="G46" s="96">
        <v>978.57099999999991</v>
      </c>
      <c r="H46" s="18"/>
      <c r="I46" s="18"/>
      <c r="J46" s="18"/>
      <c r="K46" s="18"/>
      <c r="L46" s="18"/>
    </row>
    <row r="47" spans="1:12" ht="24.95" customHeight="1" x14ac:dyDescent="0.25">
      <c r="A47" s="130"/>
      <c r="B47" s="130"/>
      <c r="C47" s="101" t="s">
        <v>31</v>
      </c>
      <c r="D47" s="96">
        <v>222.12700000000001</v>
      </c>
      <c r="E47" s="96">
        <v>176.07</v>
      </c>
      <c r="F47" s="96">
        <v>154.67099999999999</v>
      </c>
      <c r="G47" s="96">
        <v>158.071</v>
      </c>
      <c r="H47" s="18"/>
      <c r="I47" s="18"/>
      <c r="J47" s="18"/>
      <c r="K47" s="18"/>
      <c r="L47" s="18"/>
    </row>
    <row r="48" spans="1:12" ht="24.95" customHeight="1" x14ac:dyDescent="0.25">
      <c r="A48" s="130"/>
      <c r="B48" s="130"/>
      <c r="C48" s="100" t="s">
        <v>32</v>
      </c>
      <c r="D48" s="96">
        <v>0</v>
      </c>
      <c r="E48" s="96">
        <v>0</v>
      </c>
      <c r="F48" s="96">
        <v>0</v>
      </c>
      <c r="G48" s="96">
        <v>0</v>
      </c>
      <c r="H48" s="18"/>
      <c r="I48" s="18"/>
      <c r="J48" s="18"/>
      <c r="K48" s="18"/>
      <c r="L48" s="18"/>
    </row>
    <row r="49" spans="1:14" ht="24.95" customHeight="1" x14ac:dyDescent="0.25">
      <c r="A49" s="130"/>
      <c r="B49" s="130"/>
      <c r="C49" s="102" t="s">
        <v>24</v>
      </c>
      <c r="D49" s="97">
        <v>1192.008</v>
      </c>
      <c r="E49" s="97">
        <v>1238.3229999999999</v>
      </c>
      <c r="F49" s="97">
        <v>1031.0360000000001</v>
      </c>
      <c r="G49" s="97">
        <v>1136.6420000000001</v>
      </c>
      <c r="H49" s="18"/>
      <c r="I49" s="18"/>
      <c r="J49" s="18"/>
      <c r="K49" s="18"/>
      <c r="L49" s="18"/>
    </row>
    <row r="50" spans="1:14" ht="12.7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4" ht="12.75" customHeight="1" x14ac:dyDescent="0.25">
      <c r="A51" s="20" t="s">
        <v>50</v>
      </c>
      <c r="B51" s="21"/>
      <c r="C51" s="21"/>
      <c r="D51" s="21"/>
      <c r="E51" s="18"/>
      <c r="F51" s="18"/>
      <c r="G51" s="18"/>
      <c r="H51" s="18"/>
      <c r="I51" s="18"/>
      <c r="J51" s="18"/>
      <c r="K51" s="18"/>
      <c r="L51" s="18"/>
    </row>
    <row r="52" spans="1:14" ht="12.75" customHeight="1" x14ac:dyDescent="0.25">
      <c r="A52" s="22" t="s">
        <v>51</v>
      </c>
      <c r="B52" s="22"/>
      <c r="C52" s="22"/>
      <c r="D52" s="22"/>
      <c r="E52" s="18"/>
      <c r="F52" s="18"/>
      <c r="G52" s="18"/>
      <c r="H52" s="18"/>
      <c r="I52" s="18"/>
      <c r="J52" s="18"/>
      <c r="K52" s="18"/>
      <c r="L52" s="18"/>
    </row>
    <row r="53" spans="1:14" ht="12.7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4" ht="12.75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4" ht="12.7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4" ht="12.7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4" ht="12.75" customHeight="1" x14ac:dyDescent="0.25">
      <c r="A57" s="127" t="s">
        <v>124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4"/>
      <c r="N57" s="4"/>
    </row>
    <row r="58" spans="1:14" ht="12.75" customHeight="1" x14ac:dyDescent="0.25">
      <c r="A58" s="128" t="s">
        <v>125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6"/>
      <c r="N58" s="6"/>
    </row>
    <row r="59" spans="1:14" ht="12.75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2"/>
      <c r="N59" s="2"/>
    </row>
    <row r="60" spans="1:14" s="2" customFormat="1" ht="12.75" customHeight="1" x14ac:dyDescent="0.25">
      <c r="A60" s="14"/>
      <c r="B60" s="15"/>
      <c r="C60" s="13"/>
      <c r="D60" s="16"/>
      <c r="E60" s="23"/>
      <c r="F60" s="16"/>
      <c r="G60" s="23" t="s">
        <v>126</v>
      </c>
      <c r="H60" s="18"/>
      <c r="I60" s="18"/>
      <c r="J60" s="18"/>
      <c r="K60" s="18"/>
      <c r="L60" s="18"/>
    </row>
    <row r="61" spans="1:14" s="2" customFormat="1" ht="24.95" customHeight="1" x14ac:dyDescent="0.25">
      <c r="A61" s="94" t="s">
        <v>15</v>
      </c>
      <c r="B61" s="94" t="s">
        <v>16</v>
      </c>
      <c r="C61" s="95"/>
      <c r="D61" s="94" t="s">
        <v>17</v>
      </c>
      <c r="E61" s="94" t="s">
        <v>18</v>
      </c>
      <c r="F61" s="94" t="s">
        <v>19</v>
      </c>
      <c r="G61" s="94" t="s">
        <v>20</v>
      </c>
      <c r="H61" s="18"/>
      <c r="I61" s="18"/>
      <c r="J61" s="18"/>
      <c r="K61" s="18"/>
      <c r="L61" s="18"/>
    </row>
    <row r="62" spans="1:14" ht="24.95" customHeight="1" x14ac:dyDescent="0.25">
      <c r="A62" s="130">
        <v>9</v>
      </c>
      <c r="B62" s="130" t="s">
        <v>8</v>
      </c>
      <c r="C62" s="101" t="s">
        <v>21</v>
      </c>
      <c r="D62" s="96">
        <v>68</v>
      </c>
      <c r="E62" s="96">
        <v>56</v>
      </c>
      <c r="F62" s="96">
        <v>83</v>
      </c>
      <c r="G62" s="96">
        <v>87</v>
      </c>
      <c r="H62" s="18"/>
      <c r="I62" s="18"/>
      <c r="J62" s="18"/>
      <c r="K62" s="18"/>
      <c r="L62" s="18"/>
    </row>
    <row r="63" spans="1:14" ht="24.95" customHeight="1" x14ac:dyDescent="0.25">
      <c r="A63" s="130"/>
      <c r="B63" s="130"/>
      <c r="C63" s="101" t="s">
        <v>22</v>
      </c>
      <c r="D63" s="96">
        <v>235</v>
      </c>
      <c r="E63" s="96">
        <v>229</v>
      </c>
      <c r="F63" s="96">
        <v>278</v>
      </c>
      <c r="G63" s="96">
        <v>253</v>
      </c>
      <c r="H63" s="18"/>
      <c r="I63" s="18"/>
      <c r="J63" s="18"/>
      <c r="K63" s="18"/>
      <c r="L63" s="18"/>
    </row>
    <row r="64" spans="1:14" ht="24.95" customHeight="1" x14ac:dyDescent="0.25">
      <c r="A64" s="130"/>
      <c r="B64" s="130"/>
      <c r="C64" s="100" t="s">
        <v>35</v>
      </c>
      <c r="D64" s="96">
        <v>0</v>
      </c>
      <c r="E64" s="96">
        <v>0</v>
      </c>
      <c r="F64" s="96">
        <v>0</v>
      </c>
      <c r="G64" s="96">
        <v>0</v>
      </c>
      <c r="H64" s="18"/>
      <c r="I64" s="18"/>
      <c r="J64" s="18"/>
      <c r="K64" s="18"/>
      <c r="L64" s="18"/>
    </row>
    <row r="65" spans="1:12" ht="24.95" customHeight="1" x14ac:dyDescent="0.25">
      <c r="A65" s="130"/>
      <c r="B65" s="130"/>
      <c r="C65" s="102" t="s">
        <v>24</v>
      </c>
      <c r="D65" s="97">
        <v>303</v>
      </c>
      <c r="E65" s="97">
        <v>285</v>
      </c>
      <c r="F65" s="97">
        <v>361</v>
      </c>
      <c r="G65" s="97">
        <v>340</v>
      </c>
      <c r="H65" s="18"/>
      <c r="I65" s="18"/>
      <c r="J65" s="18"/>
      <c r="K65" s="18"/>
      <c r="L65" s="18"/>
    </row>
    <row r="66" spans="1:12" ht="24.95" customHeight="1" x14ac:dyDescent="0.25">
      <c r="A66" s="130">
        <v>10</v>
      </c>
      <c r="B66" s="130" t="s">
        <v>9</v>
      </c>
      <c r="C66" s="101" t="s">
        <v>21</v>
      </c>
      <c r="D66" s="96">
        <v>5884.3919999999998</v>
      </c>
      <c r="E66" s="96">
        <v>5578.3099999999995</v>
      </c>
      <c r="F66" s="96">
        <v>4573.4789999999994</v>
      </c>
      <c r="G66" s="96">
        <v>5642.32</v>
      </c>
      <c r="H66" s="18"/>
      <c r="I66" s="18"/>
      <c r="J66" s="18"/>
      <c r="K66" s="18"/>
      <c r="L66" s="18"/>
    </row>
    <row r="67" spans="1:12" ht="24.95" customHeight="1" x14ac:dyDescent="0.25">
      <c r="A67" s="130"/>
      <c r="B67" s="130"/>
      <c r="C67" s="101" t="s">
        <v>31</v>
      </c>
      <c r="D67" s="96">
        <v>3069.6880000000001</v>
      </c>
      <c r="E67" s="96">
        <v>3186.1480000000001</v>
      </c>
      <c r="F67" s="96">
        <v>3066.6529999999998</v>
      </c>
      <c r="G67" s="96">
        <v>3193.2429999999999</v>
      </c>
      <c r="H67" s="18"/>
      <c r="I67" s="18"/>
      <c r="J67" s="18"/>
      <c r="K67" s="18"/>
      <c r="L67" s="18"/>
    </row>
    <row r="68" spans="1:12" ht="24.95" customHeight="1" x14ac:dyDescent="0.25">
      <c r="A68" s="130"/>
      <c r="B68" s="130"/>
      <c r="C68" s="100" t="s">
        <v>32</v>
      </c>
      <c r="D68" s="96">
        <v>0</v>
      </c>
      <c r="E68" s="96">
        <v>0</v>
      </c>
      <c r="F68" s="96">
        <v>0</v>
      </c>
      <c r="G68" s="96">
        <v>0</v>
      </c>
      <c r="H68" s="18"/>
      <c r="I68" s="18"/>
      <c r="J68" s="18"/>
      <c r="K68" s="18"/>
      <c r="L68" s="18"/>
    </row>
    <row r="69" spans="1:12" ht="24.95" customHeight="1" x14ac:dyDescent="0.25">
      <c r="A69" s="130"/>
      <c r="B69" s="130"/>
      <c r="C69" s="102" t="s">
        <v>24</v>
      </c>
      <c r="D69" s="97">
        <v>8954.08</v>
      </c>
      <c r="E69" s="97">
        <v>8764.4580000000005</v>
      </c>
      <c r="F69" s="97">
        <v>7640.1319999999996</v>
      </c>
      <c r="G69" s="97">
        <v>8835.5630000000019</v>
      </c>
      <c r="H69" s="18"/>
      <c r="I69" s="18"/>
      <c r="J69" s="18"/>
      <c r="K69" s="18"/>
      <c r="L69" s="18"/>
    </row>
    <row r="70" spans="1:12" ht="24.95" customHeight="1" x14ac:dyDescent="0.25">
      <c r="A70" s="130">
        <v>11</v>
      </c>
      <c r="B70" s="130" t="s">
        <v>10</v>
      </c>
      <c r="C70" s="101" t="s">
        <v>30</v>
      </c>
      <c r="D70" s="96">
        <v>779.13</v>
      </c>
      <c r="E70" s="96">
        <v>746.19899999999996</v>
      </c>
      <c r="F70" s="96">
        <v>673.46900000000005</v>
      </c>
      <c r="G70" s="96">
        <v>764.87</v>
      </c>
      <c r="H70" s="18"/>
      <c r="I70" s="18"/>
      <c r="J70" s="18"/>
      <c r="K70" s="18"/>
      <c r="L70" s="18"/>
    </row>
    <row r="71" spans="1:12" ht="24.95" customHeight="1" x14ac:dyDescent="0.25">
      <c r="A71" s="130"/>
      <c r="B71" s="130"/>
      <c r="C71" s="101" t="s">
        <v>22</v>
      </c>
      <c r="D71" s="96">
        <v>2967.6239999999998</v>
      </c>
      <c r="E71" s="96">
        <v>4244.6270000000004</v>
      </c>
      <c r="F71" s="96">
        <v>3434.6480000000001</v>
      </c>
      <c r="G71" s="96">
        <v>4738.9519999999993</v>
      </c>
      <c r="H71" s="18"/>
      <c r="I71" s="18"/>
      <c r="J71" s="18"/>
      <c r="K71" s="18"/>
      <c r="L71" s="18"/>
    </row>
    <row r="72" spans="1:12" ht="24.95" customHeight="1" x14ac:dyDescent="0.25">
      <c r="A72" s="130"/>
      <c r="B72" s="130"/>
      <c r="C72" s="100" t="s">
        <v>32</v>
      </c>
      <c r="D72" s="96">
        <v>0</v>
      </c>
      <c r="E72" s="96">
        <v>0</v>
      </c>
      <c r="F72" s="96">
        <v>0</v>
      </c>
      <c r="G72" s="96">
        <v>0</v>
      </c>
      <c r="H72" s="18"/>
      <c r="I72" s="18"/>
      <c r="J72" s="18"/>
      <c r="K72" s="18"/>
      <c r="L72" s="18"/>
    </row>
    <row r="73" spans="1:12" ht="24.95" customHeight="1" x14ac:dyDescent="0.25">
      <c r="A73" s="130"/>
      <c r="B73" s="130"/>
      <c r="C73" s="102" t="s">
        <v>27</v>
      </c>
      <c r="D73" s="97">
        <v>3746.7539999999999</v>
      </c>
      <c r="E73" s="97">
        <v>4990.826</v>
      </c>
      <c r="F73" s="97">
        <v>4108.1170000000002</v>
      </c>
      <c r="G73" s="97">
        <v>5503.8220000000001</v>
      </c>
      <c r="H73" s="18"/>
      <c r="I73" s="18"/>
      <c r="J73" s="18"/>
      <c r="K73" s="18"/>
      <c r="L73" s="18"/>
    </row>
    <row r="74" spans="1:12" ht="24.95" customHeight="1" x14ac:dyDescent="0.25">
      <c r="A74" s="130">
        <v>12</v>
      </c>
      <c r="B74" s="130" t="s">
        <v>11</v>
      </c>
      <c r="C74" s="101" t="s">
        <v>25</v>
      </c>
      <c r="D74" s="96">
        <v>811.60699999999997</v>
      </c>
      <c r="E74" s="96">
        <v>1047.3499999999999</v>
      </c>
      <c r="F74" s="96">
        <v>1174.0940000000001</v>
      </c>
      <c r="G74" s="96">
        <v>1118.1559999999999</v>
      </c>
      <c r="H74" s="18"/>
      <c r="I74" s="18"/>
      <c r="J74" s="18"/>
      <c r="K74" s="18"/>
      <c r="L74" s="18"/>
    </row>
    <row r="75" spans="1:12" ht="24.95" customHeight="1" x14ac:dyDescent="0.25">
      <c r="A75" s="130"/>
      <c r="B75" s="130"/>
      <c r="C75" s="101" t="s">
        <v>22</v>
      </c>
      <c r="D75" s="96">
        <v>853.47499999999991</v>
      </c>
      <c r="E75" s="96">
        <v>1008.293</v>
      </c>
      <c r="F75" s="96">
        <v>1151.498</v>
      </c>
      <c r="G75" s="96">
        <v>954.60300000000007</v>
      </c>
      <c r="H75" s="18"/>
      <c r="I75" s="18"/>
      <c r="J75" s="18"/>
      <c r="K75" s="18"/>
      <c r="L75" s="18"/>
    </row>
    <row r="76" spans="1:12" ht="24.95" customHeight="1" x14ac:dyDescent="0.25">
      <c r="A76" s="130"/>
      <c r="B76" s="130"/>
      <c r="C76" s="100" t="s">
        <v>32</v>
      </c>
      <c r="D76" s="96">
        <v>0</v>
      </c>
      <c r="E76" s="96">
        <v>0</v>
      </c>
      <c r="F76" s="96">
        <v>0</v>
      </c>
      <c r="G76" s="96">
        <v>0</v>
      </c>
      <c r="H76" s="18"/>
      <c r="I76" s="18"/>
      <c r="J76" s="18"/>
      <c r="K76" s="18"/>
      <c r="L76" s="18"/>
    </row>
    <row r="77" spans="1:12" ht="24.95" customHeight="1" x14ac:dyDescent="0.25">
      <c r="A77" s="130"/>
      <c r="B77" s="130"/>
      <c r="C77" s="102" t="s">
        <v>27</v>
      </c>
      <c r="D77" s="97">
        <v>1665.0820000000001</v>
      </c>
      <c r="E77" s="97">
        <v>2055.643</v>
      </c>
      <c r="F77" s="97">
        <v>2325.5920000000001</v>
      </c>
      <c r="G77" s="97">
        <v>2072.759</v>
      </c>
      <c r="H77" s="18"/>
      <c r="I77" s="18"/>
      <c r="J77" s="18"/>
      <c r="K77" s="18"/>
      <c r="L77" s="18"/>
    </row>
    <row r="78" spans="1:12" ht="12.75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2.75" customHeight="1" x14ac:dyDescent="0.25">
      <c r="A79" s="20" t="s">
        <v>50</v>
      </c>
      <c r="B79" s="21"/>
      <c r="C79" s="21"/>
      <c r="D79" s="21"/>
      <c r="E79" s="18"/>
      <c r="F79" s="18"/>
      <c r="G79" s="18"/>
      <c r="H79" s="18"/>
      <c r="I79" s="18"/>
      <c r="J79" s="18"/>
      <c r="K79" s="18"/>
      <c r="L79" s="18"/>
    </row>
    <row r="80" spans="1:12" ht="12.75" customHeight="1" x14ac:dyDescent="0.25">
      <c r="A80" s="22" t="s">
        <v>51</v>
      </c>
      <c r="B80" s="22"/>
      <c r="C80" s="22"/>
      <c r="D80" s="22"/>
      <c r="E80" s="18"/>
      <c r="F80" s="18"/>
      <c r="G80" s="18"/>
      <c r="H80" s="18"/>
      <c r="I80" s="18"/>
      <c r="J80" s="18"/>
      <c r="K80" s="18"/>
      <c r="L80" s="18"/>
    </row>
    <row r="81" spans="1:14" ht="12.75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4" ht="12.75" customHeigh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4" s="2" customFormat="1" ht="12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4" ht="12.75" customHeight="1" x14ac:dyDescent="0.25">
      <c r="A84" s="127" t="s">
        <v>124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4"/>
      <c r="N84" s="4"/>
    </row>
    <row r="85" spans="1:14" ht="12.75" customHeight="1" x14ac:dyDescent="0.25">
      <c r="A85" s="128" t="s">
        <v>125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6"/>
      <c r="N85" s="6"/>
    </row>
    <row r="86" spans="1:14" s="2" customFormat="1" ht="12.75" customHeight="1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7"/>
      <c r="N86" s="7"/>
    </row>
    <row r="87" spans="1:14" s="2" customFormat="1" ht="12.75" customHeight="1" x14ac:dyDescent="0.25">
      <c r="A87" s="14"/>
      <c r="B87" s="15"/>
      <c r="C87" s="13"/>
      <c r="D87" s="16"/>
      <c r="E87" s="23"/>
      <c r="F87" s="16"/>
      <c r="G87" s="23" t="s">
        <v>126</v>
      </c>
      <c r="H87" s="24"/>
      <c r="I87" s="24"/>
      <c r="J87" s="24"/>
      <c r="K87" s="24"/>
      <c r="L87" s="24"/>
      <c r="M87" s="7"/>
      <c r="N87" s="7"/>
    </row>
    <row r="88" spans="1:14" ht="24.95" customHeight="1" x14ac:dyDescent="0.25">
      <c r="A88" s="94" t="s">
        <v>15</v>
      </c>
      <c r="B88" s="94" t="s">
        <v>16</v>
      </c>
      <c r="C88" s="95"/>
      <c r="D88" s="94" t="s">
        <v>17</v>
      </c>
      <c r="E88" s="94" t="s">
        <v>18</v>
      </c>
      <c r="F88" s="94" t="s">
        <v>19</v>
      </c>
      <c r="G88" s="94" t="s">
        <v>20</v>
      </c>
      <c r="H88" s="18"/>
      <c r="I88" s="18"/>
      <c r="J88" s="18"/>
      <c r="K88" s="18"/>
      <c r="L88" s="18"/>
    </row>
    <row r="89" spans="1:14" ht="24.95" customHeight="1" x14ac:dyDescent="0.25">
      <c r="A89" s="130">
        <v>13</v>
      </c>
      <c r="B89" s="130" t="s">
        <v>12</v>
      </c>
      <c r="C89" s="101" t="s">
        <v>25</v>
      </c>
      <c r="D89" s="96">
        <v>657.27299999999991</v>
      </c>
      <c r="E89" s="96">
        <v>574.77</v>
      </c>
      <c r="F89" s="96">
        <v>654.48800000000006</v>
      </c>
      <c r="G89" s="96">
        <v>649.71</v>
      </c>
      <c r="H89" s="18"/>
      <c r="I89" s="18"/>
      <c r="J89" s="18"/>
      <c r="K89" s="18"/>
      <c r="L89" s="18"/>
    </row>
    <row r="90" spans="1:14" ht="24.95" customHeight="1" x14ac:dyDescent="0.25">
      <c r="A90" s="130"/>
      <c r="B90" s="130"/>
      <c r="C90" s="101" t="s">
        <v>26</v>
      </c>
      <c r="D90" s="96">
        <v>149.56400000000002</v>
      </c>
      <c r="E90" s="96">
        <v>98.668999999999997</v>
      </c>
      <c r="F90" s="96">
        <v>98.152999999999992</v>
      </c>
      <c r="G90" s="96">
        <v>152.15699999999998</v>
      </c>
      <c r="H90" s="18"/>
      <c r="I90" s="18"/>
      <c r="J90" s="18"/>
      <c r="K90" s="18"/>
      <c r="L90" s="18"/>
    </row>
    <row r="91" spans="1:14" ht="24.95" customHeight="1" x14ac:dyDescent="0.25">
      <c r="A91" s="130"/>
      <c r="B91" s="130"/>
      <c r="C91" s="100" t="s">
        <v>32</v>
      </c>
      <c r="D91" s="96">
        <v>0</v>
      </c>
      <c r="E91" s="96">
        <v>0</v>
      </c>
      <c r="F91" s="96">
        <v>0</v>
      </c>
      <c r="G91" s="96">
        <v>0</v>
      </c>
      <c r="H91" s="18"/>
      <c r="I91" s="18"/>
      <c r="J91" s="18"/>
      <c r="K91" s="18"/>
      <c r="L91" s="18"/>
    </row>
    <row r="92" spans="1:14" ht="24.95" customHeight="1" x14ac:dyDescent="0.25">
      <c r="A92" s="130"/>
      <c r="B92" s="130"/>
      <c r="C92" s="102" t="s">
        <v>27</v>
      </c>
      <c r="D92" s="97">
        <v>806.83699999999999</v>
      </c>
      <c r="E92" s="97">
        <v>673.43899999999996</v>
      </c>
      <c r="F92" s="97">
        <v>752.64100000000008</v>
      </c>
      <c r="G92" s="97">
        <v>801.86699999999996</v>
      </c>
      <c r="H92" s="18"/>
      <c r="I92" s="18"/>
      <c r="J92" s="18"/>
      <c r="K92" s="18"/>
      <c r="L92" s="18"/>
      <c r="M92" s="31"/>
    </row>
    <row r="93" spans="1:14" ht="24.95" customHeight="1" x14ac:dyDescent="0.25">
      <c r="A93" s="130">
        <v>14</v>
      </c>
      <c r="B93" s="130" t="s">
        <v>13</v>
      </c>
      <c r="C93" s="101" t="s">
        <v>30</v>
      </c>
      <c r="D93" s="96">
        <v>1505.5900000000001</v>
      </c>
      <c r="E93" s="96">
        <v>1522.13</v>
      </c>
      <c r="F93" s="96">
        <v>1569.713</v>
      </c>
      <c r="G93" s="96">
        <v>1674.2</v>
      </c>
      <c r="H93" s="18"/>
      <c r="I93" s="18"/>
      <c r="J93" s="18"/>
      <c r="K93" s="18"/>
      <c r="L93" s="18"/>
      <c r="M93" s="31"/>
    </row>
    <row r="94" spans="1:14" ht="24.95" customHeight="1" x14ac:dyDescent="0.25">
      <c r="A94" s="130"/>
      <c r="B94" s="130"/>
      <c r="C94" s="101" t="s">
        <v>22</v>
      </c>
      <c r="D94" s="96">
        <v>646.84999999999991</v>
      </c>
      <c r="E94" s="96">
        <v>607.9</v>
      </c>
      <c r="F94" s="96">
        <v>623.06400000000008</v>
      </c>
      <c r="G94" s="96">
        <v>622.21</v>
      </c>
      <c r="H94" s="18"/>
      <c r="I94" s="18"/>
      <c r="J94" s="18"/>
      <c r="K94" s="18"/>
      <c r="L94" s="18"/>
    </row>
    <row r="95" spans="1:14" ht="24.95" customHeight="1" x14ac:dyDescent="0.25">
      <c r="A95" s="130"/>
      <c r="B95" s="130"/>
      <c r="C95" s="100" t="s">
        <v>36</v>
      </c>
      <c r="D95" s="96">
        <v>31438.21</v>
      </c>
      <c r="E95" s="96">
        <v>33790.410000000003</v>
      </c>
      <c r="F95" s="96">
        <v>31207.040000000001</v>
      </c>
      <c r="G95" s="96">
        <v>31995.919999999998</v>
      </c>
      <c r="H95" s="18"/>
      <c r="I95" s="18"/>
      <c r="J95" s="18"/>
      <c r="K95" s="18"/>
      <c r="L95" s="18"/>
    </row>
    <row r="96" spans="1:14" ht="24.95" customHeight="1" x14ac:dyDescent="0.25">
      <c r="A96" s="130"/>
      <c r="B96" s="130"/>
      <c r="C96" s="102" t="s">
        <v>24</v>
      </c>
      <c r="D96" s="97">
        <v>33590.65</v>
      </c>
      <c r="E96" s="97">
        <v>35920.44</v>
      </c>
      <c r="F96" s="97">
        <v>33399.817000000003</v>
      </c>
      <c r="G96" s="97">
        <v>34292.33</v>
      </c>
      <c r="H96" s="18"/>
      <c r="I96" s="18"/>
      <c r="J96" s="18"/>
      <c r="K96" s="18"/>
      <c r="L96" s="18"/>
    </row>
    <row r="97" spans="1:12" ht="24.95" customHeight="1" x14ac:dyDescent="0.25">
      <c r="A97" s="129"/>
      <c r="B97" s="130" t="s">
        <v>37</v>
      </c>
      <c r="C97" s="101" t="s">
        <v>25</v>
      </c>
      <c r="D97" s="98">
        <v>58638.739000000009</v>
      </c>
      <c r="E97" s="98">
        <v>60846.547325</v>
      </c>
      <c r="F97" s="98">
        <v>59729.628223000007</v>
      </c>
      <c r="G97" s="96">
        <v>62430.300999999992</v>
      </c>
      <c r="H97" s="18"/>
      <c r="I97" s="18"/>
      <c r="J97" s="18"/>
      <c r="K97" s="18"/>
      <c r="L97" s="18"/>
    </row>
    <row r="98" spans="1:12" ht="24.95" customHeight="1" x14ac:dyDescent="0.25">
      <c r="A98" s="129"/>
      <c r="B98" s="130"/>
      <c r="C98" s="101" t="s">
        <v>26</v>
      </c>
      <c r="D98" s="98">
        <v>52762.008999999991</v>
      </c>
      <c r="E98" s="98">
        <v>57194.571189000002</v>
      </c>
      <c r="F98" s="98">
        <v>55746.469200000007</v>
      </c>
      <c r="G98" s="96">
        <v>57669.757999999994</v>
      </c>
      <c r="H98" s="18"/>
      <c r="I98" s="18"/>
      <c r="J98" s="18"/>
      <c r="K98" s="18"/>
      <c r="L98" s="18"/>
    </row>
    <row r="99" spans="1:12" ht="24.95" customHeight="1" x14ac:dyDescent="0.25">
      <c r="A99" s="129"/>
      <c r="B99" s="130"/>
      <c r="C99" s="100" t="s">
        <v>32</v>
      </c>
      <c r="D99" s="98">
        <v>31870.667000000001</v>
      </c>
      <c r="E99" s="98">
        <v>34231.959000000003</v>
      </c>
      <c r="F99" s="98">
        <v>31633.205000000002</v>
      </c>
      <c r="G99" s="96">
        <v>32483.317999999999</v>
      </c>
      <c r="H99" s="18"/>
      <c r="I99" s="18"/>
      <c r="J99" s="18"/>
      <c r="K99" s="18"/>
      <c r="L99" s="18"/>
    </row>
    <row r="100" spans="1:12" ht="24.95" customHeight="1" x14ac:dyDescent="0.25">
      <c r="A100" s="129"/>
      <c r="B100" s="130"/>
      <c r="C100" s="102" t="s">
        <v>24</v>
      </c>
      <c r="D100" s="99">
        <v>143271.41500000001</v>
      </c>
      <c r="E100" s="99">
        <v>152273.077514</v>
      </c>
      <c r="F100" s="99">
        <v>147109.30242299999</v>
      </c>
      <c r="G100" s="97">
        <v>152583.37699999998</v>
      </c>
      <c r="H100" s="18"/>
      <c r="I100" s="18"/>
      <c r="J100" s="18"/>
      <c r="K100" s="18"/>
      <c r="L100" s="18"/>
    </row>
    <row r="101" spans="1:12" ht="12.75" customHeigh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2.75" customHeight="1" x14ac:dyDescent="0.25">
      <c r="A102" s="20" t="s">
        <v>50</v>
      </c>
      <c r="B102" s="21"/>
      <c r="C102" s="21"/>
      <c r="D102" s="21"/>
      <c r="E102" s="18"/>
      <c r="F102" s="18"/>
      <c r="G102" s="18"/>
      <c r="H102" s="18"/>
      <c r="I102" s="18"/>
      <c r="J102" s="18"/>
      <c r="K102" s="18"/>
      <c r="L102" s="18"/>
    </row>
    <row r="103" spans="1:12" ht="12.75" customHeight="1" x14ac:dyDescent="0.25">
      <c r="A103" s="22" t="s">
        <v>51</v>
      </c>
      <c r="B103" s="22"/>
      <c r="C103" s="22"/>
      <c r="D103" s="22"/>
      <c r="E103" s="18"/>
      <c r="F103" s="18"/>
      <c r="G103" s="18"/>
      <c r="H103" s="18"/>
      <c r="I103" s="18"/>
      <c r="J103" s="18" t="s">
        <v>14</v>
      </c>
      <c r="K103" s="18"/>
      <c r="L103" s="18"/>
    </row>
    <row r="118" spans="1:9" ht="12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2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</row>
    <row r="153" spans="1:9" ht="12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</row>
  </sheetData>
  <mergeCells count="38">
    <mergeCell ref="A1:L1"/>
    <mergeCell ref="A2:L2"/>
    <mergeCell ref="A29:L29"/>
    <mergeCell ref="A30:L30"/>
    <mergeCell ref="A57:L57"/>
    <mergeCell ref="A10:A13"/>
    <mergeCell ref="B10:B13"/>
    <mergeCell ref="A18:A21"/>
    <mergeCell ref="B18:B21"/>
    <mergeCell ref="A34:A37"/>
    <mergeCell ref="B34:B37"/>
    <mergeCell ref="A6:A9"/>
    <mergeCell ref="B6:B9"/>
    <mergeCell ref="A14:A17"/>
    <mergeCell ref="B14:B17"/>
    <mergeCell ref="A74:A77"/>
    <mergeCell ref="B74:B77"/>
    <mergeCell ref="A38:A41"/>
    <mergeCell ref="B38:B41"/>
    <mergeCell ref="A46:A49"/>
    <mergeCell ref="B46:B49"/>
    <mergeCell ref="A70:A73"/>
    <mergeCell ref="B70:B73"/>
    <mergeCell ref="A58:L58"/>
    <mergeCell ref="A66:A69"/>
    <mergeCell ref="B66:B69"/>
    <mergeCell ref="A62:A65"/>
    <mergeCell ref="B62:B65"/>
    <mergeCell ref="A42:A45"/>
    <mergeCell ref="B42:B45"/>
    <mergeCell ref="A84:L84"/>
    <mergeCell ref="A85:L85"/>
    <mergeCell ref="A97:A100"/>
    <mergeCell ref="B97:B100"/>
    <mergeCell ref="A93:A96"/>
    <mergeCell ref="B93:B96"/>
    <mergeCell ref="A89:A92"/>
    <mergeCell ref="B89:B92"/>
  </mergeCells>
  <pageMargins left="0.7" right="0.7" top="0.75" bottom="0.75" header="0.3" footer="0.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zoomScaleSheetLayoutView="100" workbookViewId="0">
      <selection activeCell="T13" sqref="T13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40" t="s">
        <v>144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2.75" customHeight="1" x14ac:dyDescent="0.25">
      <c r="A2" s="141" t="s">
        <v>145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46"/>
      <c r="N4" s="53" t="s">
        <v>126</v>
      </c>
    </row>
    <row r="5" spans="1:14" ht="12.75" customHeight="1" x14ac:dyDescent="0.25">
      <c r="A5" s="136" t="s">
        <v>85</v>
      </c>
      <c r="B5" s="136" t="s">
        <v>70</v>
      </c>
      <c r="C5" s="136" t="s">
        <v>86</v>
      </c>
      <c r="D5" s="136" t="s">
        <v>87</v>
      </c>
      <c r="E5" s="136" t="s">
        <v>88</v>
      </c>
      <c r="F5" s="136" t="s">
        <v>89</v>
      </c>
      <c r="G5" s="136" t="s">
        <v>90</v>
      </c>
      <c r="H5" s="136" t="s">
        <v>91</v>
      </c>
      <c r="I5" s="136" t="s">
        <v>92</v>
      </c>
      <c r="J5" s="136" t="s">
        <v>93</v>
      </c>
      <c r="K5" s="136" t="s">
        <v>94</v>
      </c>
      <c r="L5" s="136" t="s">
        <v>95</v>
      </c>
      <c r="M5" s="136" t="s">
        <v>96</v>
      </c>
      <c r="N5" s="136" t="s">
        <v>97</v>
      </c>
    </row>
    <row r="6" spans="1:14" ht="12.75" customHeight="1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12.75" customHeight="1" x14ac:dyDescent="0.2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1:14" ht="12.75" customHeight="1" x14ac:dyDescent="0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</row>
    <row r="9" spans="1:14" ht="12.75" customHeight="1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2.75" customHeight="1" x14ac:dyDescent="0.2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17.25" customHeight="1" x14ac:dyDescent="0.25">
      <c r="A11" s="54" t="s">
        <v>0</v>
      </c>
      <c r="B11" s="55">
        <v>369</v>
      </c>
      <c r="C11" s="55">
        <v>55</v>
      </c>
      <c r="D11" s="55">
        <v>603</v>
      </c>
      <c r="E11" s="55">
        <v>739</v>
      </c>
      <c r="F11" s="55">
        <v>106</v>
      </c>
      <c r="G11" s="55">
        <v>249</v>
      </c>
      <c r="H11" s="55">
        <v>39</v>
      </c>
      <c r="I11" s="55">
        <v>0</v>
      </c>
      <c r="J11" s="55">
        <v>0</v>
      </c>
      <c r="K11" s="55">
        <v>0</v>
      </c>
      <c r="L11" s="55">
        <v>0</v>
      </c>
      <c r="M11" s="55">
        <v>27434</v>
      </c>
      <c r="N11" s="56">
        <v>29594</v>
      </c>
    </row>
    <row r="12" spans="1:14" ht="17.25" customHeight="1" x14ac:dyDescent="0.25">
      <c r="A12" s="37" t="s">
        <v>1</v>
      </c>
      <c r="B12" s="36">
        <v>29.052</v>
      </c>
      <c r="C12" s="36">
        <v>780.61699999999996</v>
      </c>
      <c r="D12" s="36">
        <v>161.72800000000001</v>
      </c>
      <c r="E12" s="36">
        <v>402.36900000000003</v>
      </c>
      <c r="F12" s="36">
        <v>221.42500000000001</v>
      </c>
      <c r="G12" s="36">
        <v>81.613</v>
      </c>
      <c r="H12" s="36">
        <v>284.154</v>
      </c>
      <c r="I12" s="36">
        <v>132.679</v>
      </c>
      <c r="J12" s="36">
        <v>44.673999999999999</v>
      </c>
      <c r="K12" s="36">
        <v>0</v>
      </c>
      <c r="L12" s="36">
        <v>130.31200000000001</v>
      </c>
      <c r="M12" s="36">
        <v>1980.2370000000001</v>
      </c>
      <c r="N12" s="57">
        <v>4248.8600000000006</v>
      </c>
    </row>
    <row r="13" spans="1:14" ht="17.25" customHeight="1" x14ac:dyDescent="0.25">
      <c r="A13" s="37" t="s">
        <v>2</v>
      </c>
      <c r="B13" s="36">
        <v>347.38400000000001</v>
      </c>
      <c r="C13" s="36">
        <v>1418.6480000000001</v>
      </c>
      <c r="D13" s="36">
        <v>93.304000000000002</v>
      </c>
      <c r="E13" s="36">
        <v>151.99299999999999</v>
      </c>
      <c r="F13" s="36">
        <v>0</v>
      </c>
      <c r="G13" s="36">
        <v>93.605000000000004</v>
      </c>
      <c r="H13" s="36">
        <v>0</v>
      </c>
      <c r="I13" s="36">
        <v>0</v>
      </c>
      <c r="J13" s="36">
        <v>0</v>
      </c>
      <c r="K13" s="36">
        <v>412.47800000000001</v>
      </c>
      <c r="L13" s="36">
        <v>0</v>
      </c>
      <c r="M13" s="36">
        <v>1684.0840000000001</v>
      </c>
      <c r="N13" s="57">
        <v>4201.4959999999992</v>
      </c>
    </row>
    <row r="14" spans="1:14" ht="17.25" customHeight="1" x14ac:dyDescent="0.25">
      <c r="A14" s="37" t="s">
        <v>3</v>
      </c>
      <c r="B14" s="36">
        <v>19.28</v>
      </c>
      <c r="C14" s="36">
        <v>311.67100000000005</v>
      </c>
      <c r="D14" s="36">
        <v>36.841999999999999</v>
      </c>
      <c r="E14" s="36">
        <v>0</v>
      </c>
      <c r="F14" s="36">
        <v>0</v>
      </c>
      <c r="G14" s="36">
        <v>267.73599999999999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2861.652</v>
      </c>
      <c r="N14" s="57">
        <v>3497.1810000000005</v>
      </c>
    </row>
    <row r="15" spans="1:14" ht="17.25" customHeight="1" x14ac:dyDescent="0.25">
      <c r="A15" s="37" t="s">
        <v>4</v>
      </c>
      <c r="B15" s="36">
        <v>42</v>
      </c>
      <c r="C15" s="36">
        <v>210</v>
      </c>
      <c r="D15" s="36">
        <v>0</v>
      </c>
      <c r="E15" s="36">
        <v>0</v>
      </c>
      <c r="F15" s="36">
        <v>0</v>
      </c>
      <c r="G15" s="36">
        <v>167</v>
      </c>
      <c r="H15" s="36">
        <v>0</v>
      </c>
      <c r="I15" s="36">
        <v>0</v>
      </c>
      <c r="J15" s="36">
        <v>0</v>
      </c>
      <c r="K15" s="36">
        <v>126</v>
      </c>
      <c r="L15" s="36">
        <v>0</v>
      </c>
      <c r="M15" s="36">
        <v>613</v>
      </c>
      <c r="N15" s="57">
        <v>1158</v>
      </c>
    </row>
    <row r="16" spans="1:14" ht="17.25" customHeight="1" x14ac:dyDescent="0.25">
      <c r="A16" s="37" t="s">
        <v>5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208.89599999999999</v>
      </c>
      <c r="N16" s="57">
        <v>208.89599999999999</v>
      </c>
    </row>
    <row r="17" spans="1:14" ht="17.25" customHeight="1" x14ac:dyDescent="0.25">
      <c r="A17" s="37" t="s">
        <v>6</v>
      </c>
      <c r="B17" s="36">
        <v>0</v>
      </c>
      <c r="C17" s="36">
        <v>174.21299999999999</v>
      </c>
      <c r="D17" s="36">
        <v>105.788</v>
      </c>
      <c r="E17" s="36">
        <v>154.77199999999999</v>
      </c>
      <c r="F17" s="36">
        <v>13.260999999999999</v>
      </c>
      <c r="G17" s="36">
        <v>66.605000000000004</v>
      </c>
      <c r="H17" s="36">
        <v>43.028999999999996</v>
      </c>
      <c r="I17" s="36">
        <v>22.039000000000001</v>
      </c>
      <c r="J17" s="36">
        <v>14.067</v>
      </c>
      <c r="K17" s="36">
        <v>125.34100000000001</v>
      </c>
      <c r="L17" s="36">
        <v>112.30199999999999</v>
      </c>
      <c r="M17" s="36">
        <v>877.84099999999989</v>
      </c>
      <c r="N17" s="57">
        <v>1709.2579999999996</v>
      </c>
    </row>
    <row r="18" spans="1:14" ht="17.25" customHeight="1" x14ac:dyDescent="0.25">
      <c r="A18" s="37" t="s">
        <v>7</v>
      </c>
      <c r="B18" s="36">
        <v>0</v>
      </c>
      <c r="C18" s="36">
        <v>1.4740000000000002</v>
      </c>
      <c r="D18" s="36">
        <v>1.071</v>
      </c>
      <c r="E18" s="36">
        <v>0</v>
      </c>
      <c r="F18" s="36">
        <v>0</v>
      </c>
      <c r="G18" s="36">
        <v>1.1819999999999999</v>
      </c>
      <c r="H18" s="36">
        <v>0.13200000000000001</v>
      </c>
      <c r="I18" s="36">
        <v>0</v>
      </c>
      <c r="J18" s="36">
        <v>0</v>
      </c>
      <c r="K18" s="36">
        <v>0</v>
      </c>
      <c r="L18" s="36">
        <v>0</v>
      </c>
      <c r="M18" s="36">
        <v>218.268</v>
      </c>
      <c r="N18" s="57">
        <v>222.12700000000001</v>
      </c>
    </row>
    <row r="19" spans="1:14" ht="17.25" customHeight="1" x14ac:dyDescent="0.25">
      <c r="A19" s="37" t="s">
        <v>8</v>
      </c>
      <c r="B19" s="36">
        <v>0</v>
      </c>
      <c r="C19" s="36">
        <v>0</v>
      </c>
      <c r="D19" s="36">
        <v>21</v>
      </c>
      <c r="E19" s="36">
        <v>6</v>
      </c>
      <c r="F19" s="36">
        <v>3</v>
      </c>
      <c r="G19" s="36">
        <v>14</v>
      </c>
      <c r="H19" s="36">
        <v>28</v>
      </c>
      <c r="I19" s="36">
        <v>5</v>
      </c>
      <c r="J19" s="36">
        <v>5</v>
      </c>
      <c r="K19" s="36">
        <v>0</v>
      </c>
      <c r="L19" s="36">
        <v>59</v>
      </c>
      <c r="M19" s="36">
        <v>94</v>
      </c>
      <c r="N19" s="57">
        <v>235</v>
      </c>
    </row>
    <row r="20" spans="1:14" ht="17.25" customHeight="1" x14ac:dyDescent="0.25">
      <c r="A20" s="37" t="s">
        <v>9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3069.6880000000001</v>
      </c>
      <c r="N20" s="57">
        <v>3069.6880000000001</v>
      </c>
    </row>
    <row r="21" spans="1:14" ht="17.25" customHeight="1" x14ac:dyDescent="0.25">
      <c r="A21" s="37" t="s">
        <v>10</v>
      </c>
      <c r="B21" s="36">
        <v>0</v>
      </c>
      <c r="C21" s="36">
        <v>1677.3509999999999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1290.2730000000001</v>
      </c>
      <c r="N21" s="57">
        <v>2967.6240000000003</v>
      </c>
    </row>
    <row r="22" spans="1:14" ht="17.25" customHeight="1" x14ac:dyDescent="0.25">
      <c r="A22" s="37" t="s">
        <v>11</v>
      </c>
      <c r="B22" s="36">
        <v>0</v>
      </c>
      <c r="C22" s="36">
        <v>188.12100000000001</v>
      </c>
      <c r="D22" s="36">
        <v>12.195</v>
      </c>
      <c r="E22" s="36">
        <v>0</v>
      </c>
      <c r="F22" s="36">
        <v>51</v>
      </c>
      <c r="G22" s="36">
        <v>41.17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560.98899999999992</v>
      </c>
      <c r="N22" s="57">
        <v>853.47499999999991</v>
      </c>
    </row>
    <row r="23" spans="1:14" ht="17.25" customHeight="1" x14ac:dyDescent="0.25">
      <c r="A23" s="37" t="s">
        <v>54</v>
      </c>
      <c r="B23" s="36">
        <v>0</v>
      </c>
      <c r="C23" s="36">
        <v>27.001000000000001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122.52300000000001</v>
      </c>
      <c r="N23" s="57">
        <v>149.524</v>
      </c>
    </row>
    <row r="24" spans="1:14" ht="17.25" customHeight="1" x14ac:dyDescent="0.25">
      <c r="A24" s="37" t="s">
        <v>13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646.84999999999991</v>
      </c>
      <c r="N24" s="65">
        <v>646.84999999999991</v>
      </c>
    </row>
    <row r="25" spans="1:14" ht="39.950000000000003" customHeight="1" x14ac:dyDescent="0.25">
      <c r="A25" s="121" t="s">
        <v>84</v>
      </c>
      <c r="B25" s="123">
        <f>SUM(B11:B24)</f>
        <v>806.71600000000001</v>
      </c>
      <c r="C25" s="123">
        <f t="shared" ref="C25:N25" si="0">SUM(C11:C24)</f>
        <v>4844.0960000000014</v>
      </c>
      <c r="D25" s="123">
        <f t="shared" si="0"/>
        <v>1034.9280000000001</v>
      </c>
      <c r="E25" s="123">
        <f t="shared" si="0"/>
        <v>1454.134</v>
      </c>
      <c r="F25" s="123">
        <f t="shared" si="0"/>
        <v>394.68600000000004</v>
      </c>
      <c r="G25" s="123">
        <f t="shared" si="0"/>
        <v>981.91099999999994</v>
      </c>
      <c r="H25" s="123">
        <f t="shared" si="0"/>
        <v>394.315</v>
      </c>
      <c r="I25" s="123">
        <f t="shared" si="0"/>
        <v>159.71800000000002</v>
      </c>
      <c r="J25" s="123">
        <f t="shared" si="0"/>
        <v>63.741</v>
      </c>
      <c r="K25" s="123">
        <f t="shared" si="0"/>
        <v>663.81900000000007</v>
      </c>
      <c r="L25" s="123">
        <f t="shared" si="0"/>
        <v>301.61400000000003</v>
      </c>
      <c r="M25" s="123">
        <f t="shared" si="0"/>
        <v>41662.300999999999</v>
      </c>
      <c r="N25" s="123">
        <f t="shared" si="0"/>
        <v>52761.978999999999</v>
      </c>
    </row>
    <row r="26" spans="1:14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 customHeight="1" x14ac:dyDescent="0.25">
      <c r="A27" s="20" t="s">
        <v>50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2.75" customHeight="1" x14ac:dyDescent="0.25">
      <c r="A28" s="22" t="s">
        <v>51</v>
      </c>
      <c r="B28" s="22"/>
      <c r="C28" s="22"/>
      <c r="D28" s="22"/>
      <c r="E28" s="33"/>
      <c r="F28" s="34"/>
      <c r="G28" s="34"/>
      <c r="H28" s="34"/>
      <c r="I28" s="34"/>
      <c r="J28" s="34"/>
      <c r="K28" s="34"/>
      <c r="L28" s="34"/>
      <c r="M28" s="34"/>
      <c r="N28" s="34"/>
    </row>
    <row r="34" ht="15" customHeight="1" x14ac:dyDescent="0.25"/>
    <row r="54" ht="15" customHeight="1" x14ac:dyDescent="0.25"/>
  </sheetData>
  <mergeCells count="16"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</mergeCells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zoomScaleSheetLayoutView="100" workbookViewId="0">
      <selection activeCell="T21" sqref="T21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40" t="s">
        <v>146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2.75" customHeight="1" x14ac:dyDescent="0.25">
      <c r="A2" s="141" t="s">
        <v>147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46"/>
      <c r="N4" s="53" t="s">
        <v>126</v>
      </c>
    </row>
    <row r="5" spans="1:14" ht="12.75" customHeight="1" x14ac:dyDescent="0.25">
      <c r="A5" s="136" t="s">
        <v>85</v>
      </c>
      <c r="B5" s="136" t="s">
        <v>70</v>
      </c>
      <c r="C5" s="136" t="s">
        <v>86</v>
      </c>
      <c r="D5" s="136" t="s">
        <v>87</v>
      </c>
      <c r="E5" s="136" t="s">
        <v>88</v>
      </c>
      <c r="F5" s="136" t="s">
        <v>89</v>
      </c>
      <c r="G5" s="136" t="s">
        <v>90</v>
      </c>
      <c r="H5" s="136" t="s">
        <v>91</v>
      </c>
      <c r="I5" s="136" t="s">
        <v>92</v>
      </c>
      <c r="J5" s="136" t="s">
        <v>93</v>
      </c>
      <c r="K5" s="136" t="s">
        <v>94</v>
      </c>
      <c r="L5" s="136" t="s">
        <v>95</v>
      </c>
      <c r="M5" s="136" t="s">
        <v>96</v>
      </c>
      <c r="N5" s="136" t="s">
        <v>97</v>
      </c>
    </row>
    <row r="6" spans="1:14" ht="12.75" customHeight="1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12.75" customHeight="1" x14ac:dyDescent="0.2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1:14" ht="12.75" customHeight="1" x14ac:dyDescent="0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</row>
    <row r="9" spans="1:14" ht="12.75" customHeight="1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2.75" customHeight="1" x14ac:dyDescent="0.2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17.25" customHeight="1" x14ac:dyDescent="0.25">
      <c r="A11" s="54" t="s">
        <v>0</v>
      </c>
      <c r="B11" s="55">
        <v>340</v>
      </c>
      <c r="C11" s="55">
        <v>157</v>
      </c>
      <c r="D11" s="55">
        <v>688</v>
      </c>
      <c r="E11" s="55">
        <v>463</v>
      </c>
      <c r="F11" s="55">
        <v>113</v>
      </c>
      <c r="G11" s="55">
        <v>283</v>
      </c>
      <c r="H11" s="55">
        <v>41</v>
      </c>
      <c r="I11" s="55">
        <v>0</v>
      </c>
      <c r="J11" s="55">
        <v>0</v>
      </c>
      <c r="K11" s="55">
        <v>0</v>
      </c>
      <c r="L11" s="55">
        <v>0</v>
      </c>
      <c r="M11" s="55">
        <v>29897</v>
      </c>
      <c r="N11" s="56">
        <v>31982</v>
      </c>
    </row>
    <row r="12" spans="1:14" ht="17.25" customHeight="1" x14ac:dyDescent="0.25">
      <c r="A12" s="37" t="s">
        <v>1</v>
      </c>
      <c r="B12" s="36">
        <v>25.614000000000001</v>
      </c>
      <c r="C12" s="36">
        <v>856.84500000000003</v>
      </c>
      <c r="D12" s="36">
        <v>180.10500000000002</v>
      </c>
      <c r="E12" s="36">
        <v>394.66599999999994</v>
      </c>
      <c r="F12" s="36">
        <v>242.55599999999998</v>
      </c>
      <c r="G12" s="36">
        <v>81.933999999999997</v>
      </c>
      <c r="H12" s="36">
        <v>342.82500000000005</v>
      </c>
      <c r="I12" s="36">
        <v>128.17699999999999</v>
      </c>
      <c r="J12" s="36">
        <v>60.048999999999992</v>
      </c>
      <c r="K12" s="36">
        <v>2.5999999999999999E-2</v>
      </c>
      <c r="L12" s="36">
        <v>117.59100000000001</v>
      </c>
      <c r="M12" s="36">
        <v>2136.0540000000001</v>
      </c>
      <c r="N12" s="57">
        <v>4566.442</v>
      </c>
    </row>
    <row r="13" spans="1:14" ht="17.25" customHeight="1" x14ac:dyDescent="0.25">
      <c r="A13" s="37" t="s">
        <v>2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4589.9081889999998</v>
      </c>
      <c r="N13" s="57">
        <v>4589.9081889999998</v>
      </c>
    </row>
    <row r="14" spans="1:14" ht="17.25" customHeight="1" x14ac:dyDescent="0.25">
      <c r="A14" s="37" t="s">
        <v>3</v>
      </c>
      <c r="B14" s="36">
        <v>11.382</v>
      </c>
      <c r="C14" s="36">
        <v>384.81</v>
      </c>
      <c r="D14" s="36">
        <v>113.11500000000001</v>
      </c>
      <c r="E14" s="36">
        <v>0</v>
      </c>
      <c r="F14" s="36">
        <v>0</v>
      </c>
      <c r="G14" s="36">
        <v>308.56200000000001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2566.62</v>
      </c>
      <c r="N14" s="57">
        <v>3384.489</v>
      </c>
    </row>
    <row r="15" spans="1:14" ht="17.25" customHeight="1" x14ac:dyDescent="0.25">
      <c r="A15" s="37" t="s">
        <v>4</v>
      </c>
      <c r="B15" s="36">
        <v>56</v>
      </c>
      <c r="C15" s="36">
        <v>240</v>
      </c>
      <c r="D15" s="36">
        <v>0</v>
      </c>
      <c r="E15" s="36">
        <v>0</v>
      </c>
      <c r="F15" s="36">
        <v>0</v>
      </c>
      <c r="G15" s="36">
        <v>114</v>
      </c>
      <c r="H15" s="36">
        <v>0</v>
      </c>
      <c r="I15" s="36">
        <v>0</v>
      </c>
      <c r="J15" s="36">
        <v>0</v>
      </c>
      <c r="K15" s="36">
        <v>123</v>
      </c>
      <c r="L15" s="36">
        <v>0</v>
      </c>
      <c r="M15" s="36">
        <v>600</v>
      </c>
      <c r="N15" s="57">
        <v>1133</v>
      </c>
    </row>
    <row r="16" spans="1:14" ht="17.25" customHeight="1" x14ac:dyDescent="0.25">
      <c r="A16" s="37" t="s">
        <v>5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202.286</v>
      </c>
      <c r="N16" s="57">
        <v>202.286</v>
      </c>
    </row>
    <row r="17" spans="1:14" ht="17.25" customHeight="1" x14ac:dyDescent="0.25">
      <c r="A17" s="37" t="s">
        <v>6</v>
      </c>
      <c r="B17" s="36">
        <v>0</v>
      </c>
      <c r="C17" s="36">
        <v>204.41800000000001</v>
      </c>
      <c r="D17" s="36">
        <v>148.78299999999999</v>
      </c>
      <c r="E17" s="36">
        <v>144.11600000000001</v>
      </c>
      <c r="F17" s="36">
        <v>15.351000000000001</v>
      </c>
      <c r="G17" s="36">
        <v>95.875</v>
      </c>
      <c r="H17" s="36">
        <v>34.930999999999997</v>
      </c>
      <c r="I17" s="36">
        <v>17.986000000000001</v>
      </c>
      <c r="J17" s="36">
        <v>14.828999999999999</v>
      </c>
      <c r="K17" s="36">
        <v>84.787999999999997</v>
      </c>
      <c r="L17" s="36">
        <v>113.68</v>
      </c>
      <c r="M17" s="36">
        <v>910.98</v>
      </c>
      <c r="N17" s="57">
        <v>1785.7369999999999</v>
      </c>
    </row>
    <row r="18" spans="1:14" ht="17.25" customHeight="1" x14ac:dyDescent="0.25">
      <c r="A18" s="37" t="s">
        <v>7</v>
      </c>
      <c r="B18" s="36">
        <v>0</v>
      </c>
      <c r="C18" s="36">
        <v>1.0529999999999999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175.01999999999998</v>
      </c>
      <c r="N18" s="57">
        <v>176.07299999999998</v>
      </c>
    </row>
    <row r="19" spans="1:14" ht="17.25" customHeight="1" x14ac:dyDescent="0.25">
      <c r="A19" s="37" t="s">
        <v>8</v>
      </c>
      <c r="B19" s="36">
        <v>0</v>
      </c>
      <c r="C19" s="36">
        <v>0</v>
      </c>
      <c r="D19" s="36">
        <v>19</v>
      </c>
      <c r="E19" s="36">
        <v>0</v>
      </c>
      <c r="F19" s="36">
        <v>3</v>
      </c>
      <c r="G19" s="36">
        <v>15</v>
      </c>
      <c r="H19" s="36">
        <v>25</v>
      </c>
      <c r="I19" s="36">
        <v>4</v>
      </c>
      <c r="J19" s="36">
        <v>6</v>
      </c>
      <c r="K19" s="36">
        <v>0</v>
      </c>
      <c r="L19" s="36">
        <v>50</v>
      </c>
      <c r="M19" s="36">
        <v>107</v>
      </c>
      <c r="N19" s="57">
        <v>229</v>
      </c>
    </row>
    <row r="20" spans="1:14" ht="17.25" customHeight="1" x14ac:dyDescent="0.25">
      <c r="A20" s="37" t="s">
        <v>9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3186.1480000000001</v>
      </c>
      <c r="N20" s="57">
        <v>3186.1480000000001</v>
      </c>
    </row>
    <row r="21" spans="1:14" ht="17.25" customHeight="1" x14ac:dyDescent="0.25">
      <c r="A21" s="37" t="s">
        <v>10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4244.6270000000004</v>
      </c>
      <c r="N21" s="57">
        <v>4244.6270000000004</v>
      </c>
    </row>
    <row r="22" spans="1:14" ht="17.25" customHeight="1" x14ac:dyDescent="0.25">
      <c r="A22" s="37" t="s">
        <v>11</v>
      </c>
      <c r="B22" s="36">
        <v>0</v>
      </c>
      <c r="C22" s="36">
        <v>491.06799999999998</v>
      </c>
      <c r="D22" s="36">
        <v>5.7530000000000001</v>
      </c>
      <c r="E22" s="36">
        <v>0</v>
      </c>
      <c r="F22" s="36">
        <v>57</v>
      </c>
      <c r="G22" s="36">
        <v>57.563000000000002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396.90899999999999</v>
      </c>
      <c r="N22" s="57">
        <v>1008.293</v>
      </c>
    </row>
    <row r="23" spans="1:14" ht="17.25" customHeight="1" x14ac:dyDescent="0.25">
      <c r="A23" s="37" t="s">
        <v>54</v>
      </c>
      <c r="B23" s="36">
        <v>0</v>
      </c>
      <c r="C23" s="36">
        <v>22.536000000000001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76.132999999999996</v>
      </c>
      <c r="N23" s="57">
        <v>98.669000000000011</v>
      </c>
    </row>
    <row r="24" spans="1:14" ht="17.25" customHeight="1" x14ac:dyDescent="0.25">
      <c r="A24" s="37" t="s">
        <v>13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607.9</v>
      </c>
      <c r="N24" s="65">
        <v>607.9</v>
      </c>
    </row>
    <row r="25" spans="1:14" ht="39.950000000000003" customHeight="1" x14ac:dyDescent="0.25">
      <c r="A25" s="121" t="s">
        <v>84</v>
      </c>
      <c r="B25" s="123">
        <f>SUM(B11:B24)</f>
        <v>432.99599999999998</v>
      </c>
      <c r="C25" s="123">
        <f t="shared" ref="C25:N25" si="0">SUM(C11:C24)</f>
        <v>2357.73</v>
      </c>
      <c r="D25" s="123">
        <f t="shared" si="0"/>
        <v>1154.7559999999999</v>
      </c>
      <c r="E25" s="123">
        <f t="shared" si="0"/>
        <v>1001.7819999999999</v>
      </c>
      <c r="F25" s="123">
        <f t="shared" si="0"/>
        <v>430.90699999999998</v>
      </c>
      <c r="G25" s="123">
        <f t="shared" si="0"/>
        <v>955.93399999999997</v>
      </c>
      <c r="H25" s="123">
        <f t="shared" si="0"/>
        <v>443.75600000000003</v>
      </c>
      <c r="I25" s="123">
        <f t="shared" si="0"/>
        <v>150.16299999999998</v>
      </c>
      <c r="J25" s="123">
        <f t="shared" si="0"/>
        <v>80.877999999999986</v>
      </c>
      <c r="K25" s="123">
        <f t="shared" si="0"/>
        <v>207.81399999999999</v>
      </c>
      <c r="L25" s="123">
        <f t="shared" si="0"/>
        <v>281.27100000000002</v>
      </c>
      <c r="M25" s="123">
        <f t="shared" si="0"/>
        <v>49696.585189000005</v>
      </c>
      <c r="N25" s="123">
        <f t="shared" si="0"/>
        <v>57194.572189000006</v>
      </c>
    </row>
    <row r="26" spans="1:14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 customHeight="1" x14ac:dyDescent="0.25">
      <c r="A27" s="20" t="s">
        <v>50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2.75" customHeight="1" x14ac:dyDescent="0.25">
      <c r="A28" s="22" t="s">
        <v>51</v>
      </c>
      <c r="B28" s="22"/>
      <c r="C28" s="22"/>
      <c r="D28" s="22"/>
      <c r="E28" s="33"/>
      <c r="F28" s="34"/>
      <c r="G28" s="34"/>
      <c r="H28" s="34"/>
      <c r="I28" s="34"/>
      <c r="J28" s="34"/>
      <c r="K28" s="34"/>
      <c r="L28" s="34"/>
      <c r="M28" s="34"/>
      <c r="N28" s="34"/>
    </row>
    <row r="34" ht="15" customHeight="1" x14ac:dyDescent="0.25"/>
    <row r="54" ht="15" customHeight="1" x14ac:dyDescent="0.25"/>
  </sheetData>
  <mergeCells count="16"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</mergeCells>
  <pageMargins left="0.7" right="0.7" top="0.75" bottom="0.75" header="0.3" footer="0.3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Normal="100" zoomScaleSheetLayoutView="100" workbookViewId="0">
      <selection activeCell="M29" sqref="M29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40" t="s">
        <v>148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2.75" customHeight="1" x14ac:dyDescent="0.25">
      <c r="A2" s="141" t="s">
        <v>149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46"/>
      <c r="N4" s="53" t="s">
        <v>126</v>
      </c>
    </row>
    <row r="5" spans="1:14" ht="12.75" customHeight="1" x14ac:dyDescent="0.25">
      <c r="A5" s="136" t="s">
        <v>85</v>
      </c>
      <c r="B5" s="136" t="s">
        <v>70</v>
      </c>
      <c r="C5" s="136" t="s">
        <v>86</v>
      </c>
      <c r="D5" s="136" t="s">
        <v>87</v>
      </c>
      <c r="E5" s="136" t="s">
        <v>88</v>
      </c>
      <c r="F5" s="136" t="s">
        <v>89</v>
      </c>
      <c r="G5" s="136" t="s">
        <v>90</v>
      </c>
      <c r="H5" s="136" t="s">
        <v>91</v>
      </c>
      <c r="I5" s="136" t="s">
        <v>92</v>
      </c>
      <c r="J5" s="136" t="s">
        <v>93</v>
      </c>
      <c r="K5" s="136" t="s">
        <v>94</v>
      </c>
      <c r="L5" s="136" t="s">
        <v>95</v>
      </c>
      <c r="M5" s="136" t="s">
        <v>96</v>
      </c>
      <c r="N5" s="136" t="s">
        <v>97</v>
      </c>
    </row>
    <row r="6" spans="1:14" ht="12.75" customHeight="1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12.75" customHeight="1" x14ac:dyDescent="0.2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1:14" ht="12.75" customHeight="1" x14ac:dyDescent="0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</row>
    <row r="9" spans="1:14" ht="12.75" customHeight="1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2.75" customHeight="1" x14ac:dyDescent="0.2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17.25" customHeight="1" x14ac:dyDescent="0.25">
      <c r="A11" s="54" t="s">
        <v>0</v>
      </c>
      <c r="B11" s="55">
        <v>384</v>
      </c>
      <c r="C11" s="55">
        <v>243</v>
      </c>
      <c r="D11" s="55">
        <v>702</v>
      </c>
      <c r="E11" s="55">
        <v>832</v>
      </c>
      <c r="F11" s="55">
        <v>148</v>
      </c>
      <c r="G11" s="55">
        <v>212</v>
      </c>
      <c r="H11" s="55">
        <v>6</v>
      </c>
      <c r="I11" s="55">
        <v>0</v>
      </c>
      <c r="J11" s="55">
        <v>0</v>
      </c>
      <c r="K11" s="55">
        <v>0</v>
      </c>
      <c r="L11" s="55">
        <v>0</v>
      </c>
      <c r="M11" s="55">
        <v>29322</v>
      </c>
      <c r="N11" s="56">
        <v>31849</v>
      </c>
    </row>
    <row r="12" spans="1:14" ht="17.25" customHeight="1" x14ac:dyDescent="0.25">
      <c r="A12" s="37" t="s">
        <v>1</v>
      </c>
      <c r="B12" s="36">
        <v>58.451999999999998</v>
      </c>
      <c r="C12" s="36">
        <v>797.75199999999995</v>
      </c>
      <c r="D12" s="36">
        <v>278.35599999999999</v>
      </c>
      <c r="E12" s="36">
        <v>397.04699999999997</v>
      </c>
      <c r="F12" s="36">
        <v>263.47999999999996</v>
      </c>
      <c r="G12" s="36">
        <v>95.028000000000006</v>
      </c>
      <c r="H12" s="36">
        <v>336.87300000000005</v>
      </c>
      <c r="I12" s="36">
        <v>142.32</v>
      </c>
      <c r="J12" s="36">
        <v>55.777000000000001</v>
      </c>
      <c r="K12" s="36">
        <v>0</v>
      </c>
      <c r="L12" s="36">
        <v>143.72200000000001</v>
      </c>
      <c r="M12" s="36">
        <v>2079.9340000000002</v>
      </c>
      <c r="N12" s="57">
        <v>4648.7410000000009</v>
      </c>
    </row>
    <row r="13" spans="1:14" ht="17.25" customHeight="1" x14ac:dyDescent="0.25">
      <c r="A13" s="37" t="s">
        <v>2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4369.4861999999994</v>
      </c>
      <c r="N13" s="57">
        <v>4369.4861999999994</v>
      </c>
    </row>
    <row r="14" spans="1:14" ht="17.25" customHeight="1" x14ac:dyDescent="0.25">
      <c r="A14" s="37" t="s">
        <v>3</v>
      </c>
      <c r="B14" s="36">
        <v>6.9690000000000003</v>
      </c>
      <c r="C14" s="36">
        <v>334.28899999999999</v>
      </c>
      <c r="D14" s="36">
        <v>56.64500000000001</v>
      </c>
      <c r="E14" s="36">
        <v>0</v>
      </c>
      <c r="F14" s="36">
        <v>0</v>
      </c>
      <c r="G14" s="36">
        <v>227.89699999999999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2372.0010000000002</v>
      </c>
      <c r="N14" s="57">
        <v>2997.8009999999999</v>
      </c>
    </row>
    <row r="15" spans="1:14" ht="17.25" customHeight="1" x14ac:dyDescent="0.25">
      <c r="A15" s="37" t="s">
        <v>4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1025</v>
      </c>
      <c r="N15" s="57">
        <v>1025</v>
      </c>
    </row>
    <row r="16" spans="1:14" ht="17.25" customHeight="1" x14ac:dyDescent="0.25">
      <c r="A16" s="37" t="s">
        <v>5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259.63</v>
      </c>
      <c r="N16" s="57">
        <v>259.63</v>
      </c>
    </row>
    <row r="17" spans="1:15" ht="17.25" customHeight="1" x14ac:dyDescent="0.25">
      <c r="A17" s="37" t="s">
        <v>6</v>
      </c>
      <c r="B17" s="36">
        <v>0</v>
      </c>
      <c r="C17" s="36">
        <v>202.84499999999997</v>
      </c>
      <c r="D17" s="36">
        <v>104.745</v>
      </c>
      <c r="E17" s="36">
        <v>142.846</v>
      </c>
      <c r="F17" s="36">
        <v>19.001000000000001</v>
      </c>
      <c r="G17" s="36">
        <v>89.207999999999998</v>
      </c>
      <c r="H17" s="36">
        <v>41.863999999999997</v>
      </c>
      <c r="I17" s="36">
        <v>13.157999999999999</v>
      </c>
      <c r="J17" s="36">
        <v>16.137</v>
      </c>
      <c r="K17" s="36">
        <v>80.100999999999999</v>
      </c>
      <c r="L17" s="36">
        <v>116.14700000000001</v>
      </c>
      <c r="M17" s="36">
        <v>964.07200000000012</v>
      </c>
      <c r="N17" s="57">
        <v>1790.124</v>
      </c>
    </row>
    <row r="18" spans="1:15" ht="17.25" customHeight="1" x14ac:dyDescent="0.25">
      <c r="A18" s="37" t="s">
        <v>7</v>
      </c>
      <c r="B18" s="36">
        <v>0</v>
      </c>
      <c r="C18" s="36">
        <v>7.931</v>
      </c>
      <c r="D18" s="36">
        <v>5.9569999999999999</v>
      </c>
      <c r="E18" s="36">
        <v>0</v>
      </c>
      <c r="F18" s="36">
        <v>1.4060000000000001</v>
      </c>
      <c r="G18" s="36">
        <v>5.5549999999999997</v>
      </c>
      <c r="H18" s="36">
        <v>1.448</v>
      </c>
      <c r="I18" s="36">
        <v>1.506</v>
      </c>
      <c r="J18" s="36">
        <v>3.6999999999999998E-2</v>
      </c>
      <c r="K18" s="36">
        <v>0</v>
      </c>
      <c r="L18" s="36">
        <v>0</v>
      </c>
      <c r="M18" s="36">
        <v>130.83099999999999</v>
      </c>
      <c r="N18" s="57">
        <v>154.67099999999999</v>
      </c>
      <c r="O18" s="124"/>
    </row>
    <row r="19" spans="1:15" ht="17.25" customHeight="1" x14ac:dyDescent="0.25">
      <c r="A19" s="37" t="s">
        <v>8</v>
      </c>
      <c r="B19" s="36">
        <v>0</v>
      </c>
      <c r="C19" s="36">
        <v>0</v>
      </c>
      <c r="D19" s="36">
        <v>25</v>
      </c>
      <c r="E19" s="36">
        <v>7</v>
      </c>
      <c r="F19" s="36">
        <v>3</v>
      </c>
      <c r="G19" s="36">
        <v>20</v>
      </c>
      <c r="H19" s="36">
        <v>33</v>
      </c>
      <c r="I19" s="36">
        <v>4</v>
      </c>
      <c r="J19" s="36">
        <v>6</v>
      </c>
      <c r="K19" s="36">
        <v>0</v>
      </c>
      <c r="L19" s="36">
        <v>63</v>
      </c>
      <c r="M19" s="36">
        <v>117</v>
      </c>
      <c r="N19" s="57">
        <v>278</v>
      </c>
      <c r="O19" s="124"/>
    </row>
    <row r="20" spans="1:15" ht="17.25" customHeight="1" x14ac:dyDescent="0.25">
      <c r="A20" s="37" t="s">
        <v>9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3066.6529999999998</v>
      </c>
      <c r="N20" s="57">
        <v>3066.6529999999998</v>
      </c>
      <c r="O20" s="124"/>
    </row>
    <row r="21" spans="1:15" ht="17.25" customHeight="1" x14ac:dyDescent="0.25">
      <c r="A21" s="37" t="s">
        <v>10</v>
      </c>
      <c r="B21" s="36">
        <v>0</v>
      </c>
      <c r="C21" s="36">
        <v>1565.316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1869.3319999999999</v>
      </c>
      <c r="N21" s="57">
        <v>3434.6480000000001</v>
      </c>
      <c r="O21" s="124"/>
    </row>
    <row r="22" spans="1:15" ht="17.25" customHeight="1" x14ac:dyDescent="0.25">
      <c r="A22" s="37" t="s">
        <v>11</v>
      </c>
      <c r="B22" s="36">
        <v>0</v>
      </c>
      <c r="C22" s="36">
        <v>588.19299999999998</v>
      </c>
      <c r="D22" s="36">
        <v>1.0089999999999999</v>
      </c>
      <c r="E22" s="36">
        <v>0</v>
      </c>
      <c r="F22" s="36">
        <v>57</v>
      </c>
      <c r="G22" s="36">
        <v>58.082999999999998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447.21299999999997</v>
      </c>
      <c r="N22" s="57">
        <v>1151.498</v>
      </c>
      <c r="O22" s="124"/>
    </row>
    <row r="23" spans="1:15" ht="17.25" customHeight="1" x14ac:dyDescent="0.25">
      <c r="A23" s="37" t="s">
        <v>54</v>
      </c>
      <c r="B23" s="36">
        <v>0</v>
      </c>
      <c r="C23" s="36">
        <v>21.207999999999998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76.944999999999993</v>
      </c>
      <c r="N23" s="57">
        <v>98.153000000000006</v>
      </c>
      <c r="O23" s="124"/>
    </row>
    <row r="24" spans="1:15" ht="17.25" customHeight="1" x14ac:dyDescent="0.25">
      <c r="A24" s="37" t="s">
        <v>13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623.06400000000008</v>
      </c>
      <c r="N24" s="65">
        <v>623.06400000000008</v>
      </c>
      <c r="O24" s="124"/>
    </row>
    <row r="25" spans="1:15" ht="39.950000000000003" customHeight="1" x14ac:dyDescent="0.25">
      <c r="A25" s="121" t="s">
        <v>84</v>
      </c>
      <c r="B25" s="123">
        <f>SUM(B11:B24)</f>
        <v>449.42099999999999</v>
      </c>
      <c r="C25" s="123">
        <f t="shared" ref="C25:N25" si="0">SUM(C11:C24)</f>
        <v>3760.5340000000001</v>
      </c>
      <c r="D25" s="123">
        <f t="shared" si="0"/>
        <v>1173.7120000000002</v>
      </c>
      <c r="E25" s="123">
        <f t="shared" si="0"/>
        <v>1378.893</v>
      </c>
      <c r="F25" s="123">
        <f t="shared" si="0"/>
        <v>491.88699999999994</v>
      </c>
      <c r="G25" s="123">
        <f t="shared" si="0"/>
        <v>707.77099999999984</v>
      </c>
      <c r="H25" s="123">
        <f t="shared" si="0"/>
        <v>419.185</v>
      </c>
      <c r="I25" s="123">
        <f t="shared" si="0"/>
        <v>160.98399999999998</v>
      </c>
      <c r="J25" s="123">
        <f t="shared" si="0"/>
        <v>77.951000000000008</v>
      </c>
      <c r="K25" s="123">
        <f t="shared" si="0"/>
        <v>80.100999999999999</v>
      </c>
      <c r="L25" s="123">
        <f t="shared" si="0"/>
        <v>322.86900000000003</v>
      </c>
      <c r="M25" s="123">
        <f t="shared" si="0"/>
        <v>46723.161199999995</v>
      </c>
      <c r="N25" s="123">
        <f t="shared" si="0"/>
        <v>55746.4692</v>
      </c>
    </row>
    <row r="26" spans="1:15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5" ht="12.75" customHeight="1" x14ac:dyDescent="0.25">
      <c r="A27" s="20" t="s">
        <v>50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5" ht="12.75" customHeight="1" x14ac:dyDescent="0.25">
      <c r="A28" s="22" t="s">
        <v>51</v>
      </c>
      <c r="B28" s="22"/>
      <c r="C28" s="22"/>
      <c r="D28" s="22"/>
      <c r="E28" s="33"/>
      <c r="F28" s="34"/>
      <c r="G28" s="34"/>
      <c r="H28" s="34"/>
      <c r="I28" s="34"/>
      <c r="J28" s="34"/>
      <c r="K28" s="34"/>
      <c r="L28" s="34"/>
      <c r="M28" s="34"/>
      <c r="N28" s="34"/>
    </row>
    <row r="34" ht="15" customHeight="1" x14ac:dyDescent="0.25"/>
    <row r="54" ht="15" customHeight="1" x14ac:dyDescent="0.25"/>
  </sheetData>
  <mergeCells count="16"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</mergeCells>
  <pageMargins left="0.7" right="0.7" top="0.75" bottom="0.7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zoomScaleSheetLayoutView="100" workbookViewId="0">
      <selection activeCell="S21" sqref="S21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40" t="s">
        <v>150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2.75" customHeight="1" x14ac:dyDescent="0.25">
      <c r="A2" s="141" t="s">
        <v>151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46"/>
      <c r="N4" s="53" t="s">
        <v>126</v>
      </c>
    </row>
    <row r="5" spans="1:14" ht="12.75" customHeight="1" x14ac:dyDescent="0.25">
      <c r="A5" s="136" t="s">
        <v>85</v>
      </c>
      <c r="B5" s="136" t="s">
        <v>70</v>
      </c>
      <c r="C5" s="136" t="s">
        <v>86</v>
      </c>
      <c r="D5" s="136" t="s">
        <v>87</v>
      </c>
      <c r="E5" s="136" t="s">
        <v>88</v>
      </c>
      <c r="F5" s="136" t="s">
        <v>89</v>
      </c>
      <c r="G5" s="136" t="s">
        <v>90</v>
      </c>
      <c r="H5" s="136" t="s">
        <v>91</v>
      </c>
      <c r="I5" s="136" t="s">
        <v>92</v>
      </c>
      <c r="J5" s="136" t="s">
        <v>93</v>
      </c>
      <c r="K5" s="136" t="s">
        <v>94</v>
      </c>
      <c r="L5" s="136" t="s">
        <v>95</v>
      </c>
      <c r="M5" s="136" t="s">
        <v>96</v>
      </c>
      <c r="N5" s="136" t="s">
        <v>97</v>
      </c>
    </row>
    <row r="6" spans="1:14" ht="12.75" customHeight="1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12.75" customHeight="1" x14ac:dyDescent="0.2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1:14" ht="12.75" customHeight="1" x14ac:dyDescent="0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</row>
    <row r="9" spans="1:14" ht="12.75" customHeight="1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2.75" customHeight="1" x14ac:dyDescent="0.2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17.25" customHeight="1" x14ac:dyDescent="0.25">
      <c r="A11" s="54" t="s">
        <v>0</v>
      </c>
      <c r="B11" s="55">
        <v>460</v>
      </c>
      <c r="C11" s="55">
        <v>333</v>
      </c>
      <c r="D11" s="55">
        <v>693</v>
      </c>
      <c r="E11" s="55">
        <v>889</v>
      </c>
      <c r="F11" s="55">
        <v>119</v>
      </c>
      <c r="G11" s="55">
        <v>344</v>
      </c>
      <c r="H11" s="55">
        <v>11</v>
      </c>
      <c r="I11" s="55">
        <v>0</v>
      </c>
      <c r="J11" s="55">
        <v>0</v>
      </c>
      <c r="K11" s="55">
        <v>0</v>
      </c>
      <c r="L11" s="55">
        <v>0</v>
      </c>
      <c r="M11" s="55">
        <v>29984</v>
      </c>
      <c r="N11" s="56">
        <v>32833</v>
      </c>
    </row>
    <row r="12" spans="1:14" ht="17.25" customHeight="1" x14ac:dyDescent="0.25">
      <c r="A12" s="37" t="s">
        <v>1</v>
      </c>
      <c r="B12" s="36">
        <v>31.384999999999998</v>
      </c>
      <c r="C12" s="36">
        <v>784.60100000000011</v>
      </c>
      <c r="D12" s="36">
        <v>210.15800000000002</v>
      </c>
      <c r="E12" s="36">
        <v>454.28300000000002</v>
      </c>
      <c r="F12" s="36">
        <v>94.819000000000003</v>
      </c>
      <c r="G12" s="36">
        <v>90.816000000000003</v>
      </c>
      <c r="H12" s="36">
        <v>268.11899999999997</v>
      </c>
      <c r="I12" s="36">
        <v>142.01900000000001</v>
      </c>
      <c r="J12" s="36">
        <v>59.603999999999999</v>
      </c>
      <c r="K12" s="36">
        <v>0</v>
      </c>
      <c r="L12" s="36">
        <v>152.935</v>
      </c>
      <c r="M12" s="36">
        <v>1901.163</v>
      </c>
      <c r="N12" s="57">
        <v>4189.9020000000019</v>
      </c>
    </row>
    <row r="13" spans="1:14" ht="17.25" customHeight="1" x14ac:dyDescent="0.25">
      <c r="A13" s="37" t="s">
        <v>2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4316.7780000000002</v>
      </c>
      <c r="N13" s="57">
        <v>4316.7780000000002</v>
      </c>
    </row>
    <row r="14" spans="1:14" ht="17.25" customHeight="1" x14ac:dyDescent="0.25">
      <c r="A14" s="37" t="s">
        <v>3</v>
      </c>
      <c r="B14" s="36">
        <v>21.279</v>
      </c>
      <c r="C14" s="36">
        <v>333.59100000000001</v>
      </c>
      <c r="D14" s="36">
        <v>88.027000000000001</v>
      </c>
      <c r="E14" s="36">
        <v>0</v>
      </c>
      <c r="F14" s="36">
        <v>0</v>
      </c>
      <c r="G14" s="36">
        <v>319.62200000000001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2199.192</v>
      </c>
      <c r="N14" s="57">
        <v>2961.7110000000002</v>
      </c>
    </row>
    <row r="15" spans="1:14" ht="17.25" customHeight="1" x14ac:dyDescent="0.25">
      <c r="A15" s="37" t="s">
        <v>4</v>
      </c>
      <c r="B15" s="36">
        <v>52</v>
      </c>
      <c r="C15" s="36">
        <v>197</v>
      </c>
      <c r="D15" s="36">
        <v>0</v>
      </c>
      <c r="E15" s="36">
        <v>0</v>
      </c>
      <c r="F15" s="36">
        <v>0</v>
      </c>
      <c r="G15" s="36">
        <v>149</v>
      </c>
      <c r="H15" s="36">
        <v>0</v>
      </c>
      <c r="I15" s="36">
        <v>0</v>
      </c>
      <c r="J15" s="36">
        <v>0</v>
      </c>
      <c r="K15" s="36">
        <v>130</v>
      </c>
      <c r="L15" s="36">
        <v>0</v>
      </c>
      <c r="M15" s="36">
        <v>510</v>
      </c>
      <c r="N15" s="57">
        <v>1038</v>
      </c>
    </row>
    <row r="16" spans="1:14" ht="17.25" customHeight="1" x14ac:dyDescent="0.25">
      <c r="A16" s="37" t="s">
        <v>5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255.52</v>
      </c>
      <c r="N16" s="57">
        <v>255.52</v>
      </c>
    </row>
    <row r="17" spans="1:14" ht="17.25" customHeight="1" x14ac:dyDescent="0.25">
      <c r="A17" s="37" t="s">
        <v>6</v>
      </c>
      <c r="B17" s="36">
        <v>0</v>
      </c>
      <c r="C17" s="36">
        <v>179.352</v>
      </c>
      <c r="D17" s="36">
        <v>137.239</v>
      </c>
      <c r="E17" s="36">
        <v>181.83199999999999</v>
      </c>
      <c r="F17" s="36">
        <v>17.654</v>
      </c>
      <c r="G17" s="36">
        <v>98.679000000000002</v>
      </c>
      <c r="H17" s="36">
        <v>73.289000000000001</v>
      </c>
      <c r="I17" s="36">
        <v>29.326000000000001</v>
      </c>
      <c r="J17" s="36">
        <v>24.724999999999998</v>
      </c>
      <c r="K17" s="36">
        <v>118.504</v>
      </c>
      <c r="L17" s="36">
        <v>125.82499999999999</v>
      </c>
      <c r="M17" s="36">
        <v>1016.1859999999999</v>
      </c>
      <c r="N17" s="57">
        <v>2002.6110000000001</v>
      </c>
    </row>
    <row r="18" spans="1:14" ht="17.25" customHeight="1" x14ac:dyDescent="0.25">
      <c r="A18" s="37" t="s">
        <v>7</v>
      </c>
      <c r="B18" s="36">
        <v>0</v>
      </c>
      <c r="C18" s="36">
        <v>1.361</v>
      </c>
      <c r="D18" s="36">
        <v>1.9450000000000001</v>
      </c>
      <c r="E18" s="36">
        <v>0</v>
      </c>
      <c r="F18" s="36">
        <v>0.59199999999999997</v>
      </c>
      <c r="G18" s="36">
        <v>1.294</v>
      </c>
      <c r="H18" s="36">
        <v>7.2999999999999995E-2</v>
      </c>
      <c r="I18" s="36">
        <v>0.40400000000000003</v>
      </c>
      <c r="J18" s="36">
        <v>3.6999999999999998E-2</v>
      </c>
      <c r="K18" s="36">
        <v>0</v>
      </c>
      <c r="L18" s="36">
        <v>0</v>
      </c>
      <c r="M18" s="36">
        <v>152.36500000000001</v>
      </c>
      <c r="N18" s="57">
        <v>158.07100000000003</v>
      </c>
    </row>
    <row r="19" spans="1:14" ht="17.25" customHeight="1" x14ac:dyDescent="0.25">
      <c r="A19" s="37" t="s">
        <v>8</v>
      </c>
      <c r="B19" s="36">
        <v>0</v>
      </c>
      <c r="C19" s="36">
        <v>0</v>
      </c>
      <c r="D19" s="36">
        <v>20</v>
      </c>
      <c r="E19" s="36">
        <v>3</v>
      </c>
      <c r="F19" s="36">
        <v>3</v>
      </c>
      <c r="G19" s="36">
        <v>7</v>
      </c>
      <c r="H19" s="36">
        <v>26</v>
      </c>
      <c r="I19" s="36">
        <v>4</v>
      </c>
      <c r="J19" s="36">
        <v>7</v>
      </c>
      <c r="K19" s="36">
        <v>0</v>
      </c>
      <c r="L19" s="36">
        <v>45</v>
      </c>
      <c r="M19" s="36">
        <v>138</v>
      </c>
      <c r="N19" s="57">
        <v>253</v>
      </c>
    </row>
    <row r="20" spans="1:14" ht="17.25" customHeight="1" x14ac:dyDescent="0.25">
      <c r="A20" s="37" t="s">
        <v>9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3193.2429999999999</v>
      </c>
      <c r="N20" s="57">
        <v>3193.2429999999999</v>
      </c>
    </row>
    <row r="21" spans="1:14" ht="17.25" customHeight="1" x14ac:dyDescent="0.25">
      <c r="A21" s="37" t="s">
        <v>10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4738.9789999999994</v>
      </c>
      <c r="N21" s="57">
        <v>4738.9789999999994</v>
      </c>
    </row>
    <row r="22" spans="1:14" ht="17.25" customHeight="1" x14ac:dyDescent="0.25">
      <c r="A22" s="37" t="s">
        <v>11</v>
      </c>
      <c r="B22" s="36">
        <v>0</v>
      </c>
      <c r="C22" s="36">
        <v>484.65300000000002</v>
      </c>
      <c r="D22" s="36">
        <v>3.089</v>
      </c>
      <c r="E22" s="36">
        <v>0</v>
      </c>
      <c r="F22" s="36">
        <v>55</v>
      </c>
      <c r="G22" s="36">
        <v>44.301000000000002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367.56</v>
      </c>
      <c r="N22" s="57">
        <v>954.60299999999984</v>
      </c>
    </row>
    <row r="23" spans="1:14" ht="17.25" customHeight="1" x14ac:dyDescent="0.25">
      <c r="A23" s="37" t="s">
        <v>54</v>
      </c>
      <c r="B23" s="36">
        <v>0</v>
      </c>
      <c r="C23" s="36">
        <v>22.73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129.42700000000002</v>
      </c>
      <c r="N23" s="57">
        <v>152.15700000000001</v>
      </c>
    </row>
    <row r="24" spans="1:14" ht="17.25" customHeight="1" x14ac:dyDescent="0.25">
      <c r="A24" s="37" t="s">
        <v>13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622.21</v>
      </c>
      <c r="N24" s="65">
        <v>622.21</v>
      </c>
    </row>
    <row r="25" spans="1:14" ht="39.950000000000003" customHeight="1" x14ac:dyDescent="0.25">
      <c r="A25" s="121" t="s">
        <v>84</v>
      </c>
      <c r="B25" s="123">
        <f>SUM(B11:B24)</f>
        <v>564.66399999999999</v>
      </c>
      <c r="C25" s="123">
        <f t="shared" ref="C25:N25" si="0">SUM(C11:C24)</f>
        <v>2336.288</v>
      </c>
      <c r="D25" s="123">
        <f t="shared" si="0"/>
        <v>1153.4579999999999</v>
      </c>
      <c r="E25" s="123">
        <f t="shared" si="0"/>
        <v>1528.1149999999998</v>
      </c>
      <c r="F25" s="123">
        <f t="shared" si="0"/>
        <v>290.06500000000005</v>
      </c>
      <c r="G25" s="123">
        <f t="shared" si="0"/>
        <v>1054.712</v>
      </c>
      <c r="H25" s="123">
        <f t="shared" si="0"/>
        <v>378.48099999999994</v>
      </c>
      <c r="I25" s="123">
        <f t="shared" si="0"/>
        <v>175.749</v>
      </c>
      <c r="J25" s="123">
        <f t="shared" si="0"/>
        <v>91.366</v>
      </c>
      <c r="K25" s="123">
        <f t="shared" si="0"/>
        <v>248.50400000000002</v>
      </c>
      <c r="L25" s="123">
        <f t="shared" si="0"/>
        <v>323.76</v>
      </c>
      <c r="M25" s="123">
        <f t="shared" si="0"/>
        <v>49524.623</v>
      </c>
      <c r="N25" s="123">
        <f t="shared" si="0"/>
        <v>57669.785000000003</v>
      </c>
    </row>
    <row r="26" spans="1:14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 customHeight="1" x14ac:dyDescent="0.25">
      <c r="A27" s="20" t="s">
        <v>50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2.75" customHeight="1" x14ac:dyDescent="0.25">
      <c r="A28" s="22" t="s">
        <v>51</v>
      </c>
      <c r="B28" s="22"/>
      <c r="C28" s="22"/>
      <c r="D28" s="22"/>
      <c r="E28" s="33"/>
      <c r="F28" s="34"/>
      <c r="G28" s="34"/>
      <c r="H28" s="34"/>
      <c r="I28" s="34"/>
      <c r="J28" s="34"/>
      <c r="K28" s="34"/>
      <c r="L28" s="34"/>
      <c r="M28" s="34"/>
      <c r="N28" s="34"/>
    </row>
    <row r="34" ht="15" customHeight="1" x14ac:dyDescent="0.25"/>
    <row r="54" ht="15" customHeight="1" x14ac:dyDescent="0.25"/>
  </sheetData>
  <mergeCells count="16"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  <mergeCell ref="M5:M10"/>
  </mergeCells>
  <pageMargins left="0.7" right="0.7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view="pageBreakPreview" zoomScale="110" zoomScaleNormal="100" zoomScaleSheetLayoutView="110" workbookViewId="0">
      <selection activeCell="P12" sqref="P12"/>
    </sheetView>
  </sheetViews>
  <sheetFormatPr defaultRowHeight="12.6" customHeight="1" x14ac:dyDescent="0.25"/>
  <cols>
    <col min="1" max="1" width="4.28515625" customWidth="1"/>
    <col min="2" max="2" width="12.7109375" customWidth="1"/>
    <col min="3" max="3" width="14.5703125" customWidth="1"/>
    <col min="4" max="7" width="15.7109375" customWidth="1"/>
    <col min="12" max="12" width="10.140625" customWidth="1"/>
  </cols>
  <sheetData>
    <row r="1" spans="1:13" ht="12.6" customHeight="1" x14ac:dyDescent="0.25">
      <c r="A1" s="143" t="s">
        <v>152</v>
      </c>
      <c r="B1" s="143"/>
      <c r="C1" s="143"/>
      <c r="D1" s="143"/>
      <c r="E1" s="143"/>
      <c r="F1" s="143"/>
      <c r="G1" s="143"/>
      <c r="H1" s="143"/>
      <c r="I1" s="66"/>
      <c r="J1" s="66"/>
      <c r="K1" s="66"/>
      <c r="L1" s="66"/>
      <c r="M1" s="11"/>
    </row>
    <row r="2" spans="1:13" ht="12.6" customHeight="1" x14ac:dyDescent="0.25">
      <c r="A2" s="144" t="s">
        <v>153</v>
      </c>
      <c r="B2" s="144"/>
      <c r="C2" s="144"/>
      <c r="D2" s="144"/>
      <c r="E2" s="144"/>
      <c r="F2" s="144"/>
      <c r="G2" s="144"/>
      <c r="H2" s="144"/>
      <c r="I2" s="67"/>
      <c r="J2" s="67"/>
      <c r="K2" s="67"/>
      <c r="L2" s="67"/>
      <c r="M2" s="12"/>
    </row>
    <row r="3" spans="1:13" ht="12.6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3" ht="12.6" customHeight="1" x14ac:dyDescent="0.25">
      <c r="A4" s="28"/>
      <c r="B4" s="28"/>
      <c r="C4" s="28"/>
      <c r="D4" s="27"/>
      <c r="E4" s="27"/>
      <c r="F4" s="27"/>
      <c r="G4" s="23" t="s">
        <v>121</v>
      </c>
      <c r="H4" s="18"/>
      <c r="I4" s="18"/>
      <c r="J4" s="18"/>
      <c r="K4" s="18"/>
      <c r="L4" s="18"/>
    </row>
    <row r="5" spans="1:13" ht="24.95" customHeight="1" x14ac:dyDescent="0.25">
      <c r="A5" s="81" t="s">
        <v>15</v>
      </c>
      <c r="B5" s="81" t="s">
        <v>16</v>
      </c>
      <c r="C5" s="82"/>
      <c r="D5" s="83" t="s">
        <v>39</v>
      </c>
      <c r="E5" s="83" t="s">
        <v>40</v>
      </c>
      <c r="F5" s="80" t="s">
        <v>41</v>
      </c>
      <c r="G5" s="80" t="s">
        <v>42</v>
      </c>
      <c r="H5" s="18"/>
      <c r="I5" s="18"/>
      <c r="J5" s="18"/>
      <c r="K5" s="18"/>
      <c r="L5" s="18"/>
    </row>
    <row r="6" spans="1:13" ht="24.95" customHeight="1" x14ac:dyDescent="0.25">
      <c r="A6" s="145">
        <v>1</v>
      </c>
      <c r="B6" s="145" t="s">
        <v>0</v>
      </c>
      <c r="C6" s="118" t="s">
        <v>43</v>
      </c>
      <c r="D6" s="112">
        <v>577438</v>
      </c>
      <c r="E6" s="112">
        <v>617585</v>
      </c>
      <c r="F6" s="112">
        <v>639561</v>
      </c>
      <c r="G6" s="112">
        <v>651144</v>
      </c>
      <c r="H6" s="18"/>
      <c r="I6" s="18"/>
      <c r="J6" s="18"/>
      <c r="K6" s="18"/>
      <c r="L6" s="18"/>
    </row>
    <row r="7" spans="1:13" ht="24.95" customHeight="1" x14ac:dyDescent="0.25">
      <c r="A7" s="145"/>
      <c r="B7" s="145"/>
      <c r="C7" s="118" t="s">
        <v>44</v>
      </c>
      <c r="D7" s="112">
        <v>581758</v>
      </c>
      <c r="E7" s="112">
        <v>632208</v>
      </c>
      <c r="F7" s="112">
        <v>642566</v>
      </c>
      <c r="G7" s="112">
        <v>692060</v>
      </c>
      <c r="H7" s="18"/>
      <c r="I7" s="18"/>
      <c r="J7" s="18"/>
      <c r="K7" s="18"/>
      <c r="L7" s="18"/>
    </row>
    <row r="8" spans="1:13" ht="24.95" customHeight="1" x14ac:dyDescent="0.25">
      <c r="A8" s="145"/>
      <c r="B8" s="145"/>
      <c r="C8" s="118" t="s">
        <v>45</v>
      </c>
      <c r="D8" s="112">
        <v>2036709</v>
      </c>
      <c r="E8" s="112">
        <v>2156974</v>
      </c>
      <c r="F8" s="112">
        <v>2167854</v>
      </c>
      <c r="G8" s="112">
        <v>2184860</v>
      </c>
      <c r="H8" s="18"/>
      <c r="I8" s="18"/>
      <c r="J8" s="18"/>
      <c r="K8" s="18"/>
      <c r="L8" s="18"/>
    </row>
    <row r="9" spans="1:13" ht="24.95" customHeight="1" x14ac:dyDescent="0.25">
      <c r="A9" s="145"/>
      <c r="B9" s="145"/>
      <c r="C9" s="116" t="s">
        <v>38</v>
      </c>
      <c r="D9" s="111">
        <v>3195905</v>
      </c>
      <c r="E9" s="111">
        <v>3406767</v>
      </c>
      <c r="F9" s="111">
        <v>3449981</v>
      </c>
      <c r="G9" s="111">
        <v>3528064</v>
      </c>
      <c r="H9" s="18"/>
      <c r="I9" s="18"/>
      <c r="J9" s="18"/>
      <c r="K9" s="18"/>
      <c r="L9" s="18"/>
    </row>
    <row r="10" spans="1:13" ht="24.95" customHeight="1" x14ac:dyDescent="0.25">
      <c r="A10" s="145">
        <v>2</v>
      </c>
      <c r="B10" s="145" t="s">
        <v>1</v>
      </c>
      <c r="C10" s="118" t="s">
        <v>43</v>
      </c>
      <c r="D10" s="112">
        <v>173481</v>
      </c>
      <c r="E10" s="112">
        <v>177309</v>
      </c>
      <c r="F10" s="112">
        <v>179043</v>
      </c>
      <c r="G10" s="112">
        <v>178025</v>
      </c>
      <c r="H10" s="18"/>
      <c r="I10" s="18"/>
      <c r="J10" s="18"/>
      <c r="K10" s="18"/>
      <c r="L10" s="18"/>
    </row>
    <row r="11" spans="1:13" ht="24.95" customHeight="1" x14ac:dyDescent="0.25">
      <c r="A11" s="145"/>
      <c r="B11" s="145"/>
      <c r="C11" s="118" t="s">
        <v>46</v>
      </c>
      <c r="D11" s="112">
        <v>168714</v>
      </c>
      <c r="E11" s="112">
        <v>175557</v>
      </c>
      <c r="F11" s="112">
        <v>180624</v>
      </c>
      <c r="G11" s="112">
        <v>175747</v>
      </c>
      <c r="H11" s="25"/>
      <c r="I11" s="18"/>
      <c r="J11" s="18"/>
      <c r="K11" s="18"/>
      <c r="L11" s="18"/>
    </row>
    <row r="12" spans="1:13" ht="24.95" customHeight="1" x14ac:dyDescent="0.25">
      <c r="A12" s="145"/>
      <c r="B12" s="145"/>
      <c r="C12" s="118" t="s">
        <v>45</v>
      </c>
      <c r="D12" s="112">
        <v>22335</v>
      </c>
      <c r="E12" s="112">
        <v>20219</v>
      </c>
      <c r="F12" s="112">
        <v>18338</v>
      </c>
      <c r="G12" s="112">
        <v>23253</v>
      </c>
      <c r="H12" s="25"/>
      <c r="I12" s="18"/>
      <c r="J12" s="18"/>
      <c r="K12" s="18"/>
      <c r="L12" s="18"/>
    </row>
    <row r="13" spans="1:13" ht="24.95" customHeight="1" x14ac:dyDescent="0.25">
      <c r="A13" s="145"/>
      <c r="B13" s="145"/>
      <c r="C13" s="116" t="s">
        <v>38</v>
      </c>
      <c r="D13" s="111">
        <v>364530</v>
      </c>
      <c r="E13" s="111">
        <v>373085</v>
      </c>
      <c r="F13" s="111">
        <v>378005</v>
      </c>
      <c r="G13" s="111">
        <v>377025</v>
      </c>
      <c r="H13" s="25"/>
      <c r="I13" s="18"/>
      <c r="J13" s="18"/>
      <c r="K13" s="18"/>
      <c r="L13" s="18"/>
    </row>
    <row r="14" spans="1:13" ht="24.95" customHeight="1" x14ac:dyDescent="0.25">
      <c r="A14" s="145">
        <v>3</v>
      </c>
      <c r="B14" s="145" t="s">
        <v>2</v>
      </c>
      <c r="C14" s="118" t="s">
        <v>43</v>
      </c>
      <c r="D14" s="112">
        <v>109320</v>
      </c>
      <c r="E14" s="112">
        <v>112321</v>
      </c>
      <c r="F14" s="112">
        <v>127906</v>
      </c>
      <c r="G14" s="112">
        <v>130514</v>
      </c>
      <c r="H14" s="25"/>
      <c r="I14" s="18"/>
      <c r="J14" s="18"/>
      <c r="K14" s="18"/>
      <c r="L14" s="18"/>
    </row>
    <row r="15" spans="1:13" ht="24.95" customHeight="1" x14ac:dyDescent="0.25">
      <c r="A15" s="145"/>
      <c r="B15" s="145"/>
      <c r="C15" s="118" t="s">
        <v>44</v>
      </c>
      <c r="D15" s="112">
        <v>120132</v>
      </c>
      <c r="E15" s="112">
        <v>134468</v>
      </c>
      <c r="F15" s="112">
        <v>145768</v>
      </c>
      <c r="G15" s="112">
        <v>148031</v>
      </c>
      <c r="H15" s="25"/>
      <c r="I15" s="18"/>
      <c r="J15" s="18"/>
      <c r="K15" s="18"/>
      <c r="L15" s="18"/>
    </row>
    <row r="16" spans="1:13" ht="24.95" customHeight="1" x14ac:dyDescent="0.25">
      <c r="A16" s="145"/>
      <c r="B16" s="145"/>
      <c r="C16" s="118" t="s">
        <v>45</v>
      </c>
      <c r="D16" s="112">
        <v>5274</v>
      </c>
      <c r="E16" s="112">
        <v>3347</v>
      </c>
      <c r="F16" s="112">
        <v>2798</v>
      </c>
      <c r="G16" s="112">
        <v>3569</v>
      </c>
      <c r="H16" s="25"/>
      <c r="I16" s="18"/>
      <c r="J16" s="18"/>
      <c r="K16" s="18"/>
      <c r="L16" s="18"/>
    </row>
    <row r="17" spans="1:13" ht="24.95" customHeight="1" x14ac:dyDescent="0.25">
      <c r="A17" s="145"/>
      <c r="B17" s="145"/>
      <c r="C17" s="116" t="s">
        <v>38</v>
      </c>
      <c r="D17" s="111">
        <v>234726</v>
      </c>
      <c r="E17" s="111">
        <v>250136</v>
      </c>
      <c r="F17" s="111">
        <v>276472</v>
      </c>
      <c r="G17" s="111">
        <v>282114</v>
      </c>
      <c r="H17" s="29"/>
      <c r="I17" s="18"/>
      <c r="J17" s="18"/>
      <c r="K17" s="18"/>
      <c r="L17" s="18"/>
    </row>
    <row r="18" spans="1:13" ht="24.95" customHeight="1" x14ac:dyDescent="0.25">
      <c r="A18" s="145">
        <v>4</v>
      </c>
      <c r="B18" s="145" t="s">
        <v>3</v>
      </c>
      <c r="C18" s="118" t="s">
        <v>47</v>
      </c>
      <c r="D18" s="112">
        <v>20421</v>
      </c>
      <c r="E18" s="112">
        <v>19572</v>
      </c>
      <c r="F18" s="112">
        <v>19477</v>
      </c>
      <c r="G18" s="112">
        <v>20761</v>
      </c>
      <c r="H18" s="25"/>
      <c r="I18" s="18"/>
      <c r="J18" s="18"/>
      <c r="K18" s="18"/>
      <c r="L18" s="18"/>
    </row>
    <row r="19" spans="1:13" ht="24.95" customHeight="1" x14ac:dyDescent="0.25">
      <c r="A19" s="145"/>
      <c r="B19" s="145"/>
      <c r="C19" s="118" t="s">
        <v>46</v>
      </c>
      <c r="D19" s="112">
        <v>18640</v>
      </c>
      <c r="E19" s="112">
        <v>18742</v>
      </c>
      <c r="F19" s="112">
        <v>17290</v>
      </c>
      <c r="G19" s="112">
        <v>19247</v>
      </c>
      <c r="H19" s="18"/>
      <c r="I19" s="18"/>
      <c r="J19" s="18"/>
      <c r="K19" s="18"/>
      <c r="L19" s="18"/>
    </row>
    <row r="20" spans="1:13" ht="24.95" customHeight="1" x14ac:dyDescent="0.25">
      <c r="A20" s="145"/>
      <c r="B20" s="145"/>
      <c r="C20" s="118" t="s">
        <v>45</v>
      </c>
      <c r="D20" s="112">
        <v>0</v>
      </c>
      <c r="E20" s="112">
        <v>0</v>
      </c>
      <c r="F20" s="112">
        <v>0</v>
      </c>
      <c r="G20" s="112">
        <v>0</v>
      </c>
      <c r="H20" s="18"/>
      <c r="I20" s="18"/>
      <c r="J20" s="18"/>
      <c r="K20" s="18"/>
      <c r="L20" s="18"/>
    </row>
    <row r="21" spans="1:13" ht="24.95" customHeight="1" x14ac:dyDescent="0.25">
      <c r="A21" s="145"/>
      <c r="B21" s="145"/>
      <c r="C21" s="116" t="s">
        <v>38</v>
      </c>
      <c r="D21" s="111">
        <v>39061</v>
      </c>
      <c r="E21" s="111">
        <v>38314</v>
      </c>
      <c r="F21" s="111">
        <v>36767</v>
      </c>
      <c r="G21" s="111">
        <v>40008</v>
      </c>
      <c r="H21" s="18"/>
      <c r="I21" s="18"/>
      <c r="J21" s="18"/>
      <c r="K21" s="18"/>
      <c r="L21" s="18"/>
    </row>
    <row r="22" spans="1:13" ht="12.6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3" ht="12.6" customHeight="1" x14ac:dyDescent="0.25">
      <c r="A23" s="20" t="s">
        <v>50</v>
      </c>
      <c r="B23" s="21"/>
      <c r="C23" s="21"/>
      <c r="D23" s="21"/>
      <c r="E23" s="18"/>
      <c r="F23" s="18"/>
      <c r="G23" s="18"/>
      <c r="H23" s="18"/>
      <c r="I23" s="18"/>
      <c r="J23" s="18"/>
      <c r="K23" s="18"/>
      <c r="L23" s="18"/>
    </row>
    <row r="24" spans="1:13" ht="12.6" customHeight="1" x14ac:dyDescent="0.25">
      <c r="A24" s="22" t="s">
        <v>51</v>
      </c>
      <c r="B24" s="22"/>
      <c r="C24" s="22"/>
      <c r="D24" s="22"/>
      <c r="E24" s="18"/>
      <c r="F24" s="18"/>
      <c r="G24" s="18"/>
      <c r="H24" s="18"/>
      <c r="I24" s="18"/>
      <c r="J24" s="18"/>
      <c r="K24" s="18"/>
      <c r="L24" s="18"/>
    </row>
    <row r="25" spans="1:13" ht="12.6" customHeight="1" x14ac:dyDescent="0.25">
      <c r="A25" s="26" t="s">
        <v>52</v>
      </c>
      <c r="B25" s="25"/>
      <c r="C25" s="25"/>
      <c r="D25" s="25"/>
      <c r="E25" s="18"/>
      <c r="F25" s="18"/>
      <c r="G25" s="18"/>
      <c r="H25" s="18"/>
      <c r="I25" s="18"/>
      <c r="J25" s="18"/>
      <c r="K25" s="18"/>
      <c r="L25" s="18"/>
    </row>
    <row r="26" spans="1:13" ht="12.6" customHeight="1" x14ac:dyDescent="0.25">
      <c r="A26" s="143" t="s">
        <v>154</v>
      </c>
      <c r="B26" s="143"/>
      <c r="C26" s="143"/>
      <c r="D26" s="143"/>
      <c r="E26" s="143"/>
      <c r="F26" s="143"/>
      <c r="G26" s="143"/>
      <c r="H26" s="143"/>
      <c r="I26" s="66"/>
      <c r="J26" s="66"/>
      <c r="K26" s="66"/>
      <c r="L26" s="66"/>
      <c r="M26" s="4"/>
    </row>
    <row r="27" spans="1:13" ht="12.6" customHeight="1" x14ac:dyDescent="0.25">
      <c r="A27" s="144" t="s">
        <v>155</v>
      </c>
      <c r="B27" s="144"/>
      <c r="C27" s="144"/>
      <c r="D27" s="144"/>
      <c r="E27" s="144"/>
      <c r="F27" s="144"/>
      <c r="G27" s="144"/>
      <c r="H27" s="144"/>
      <c r="I27" s="67"/>
      <c r="J27" s="67"/>
      <c r="K27" s="67"/>
      <c r="L27" s="67"/>
      <c r="M27" s="6"/>
    </row>
    <row r="28" spans="1:13" s="2" customFormat="1" ht="12.6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7"/>
    </row>
    <row r="29" spans="1:13" s="2" customFormat="1" ht="12" customHeight="1" x14ac:dyDescent="0.25">
      <c r="A29" s="28"/>
      <c r="B29" s="28"/>
      <c r="C29" s="28"/>
      <c r="E29" s="27"/>
      <c r="F29" s="27"/>
      <c r="G29" s="23" t="s">
        <v>121</v>
      </c>
      <c r="H29" s="18"/>
      <c r="I29" s="18"/>
      <c r="J29" s="18"/>
      <c r="K29" s="18"/>
      <c r="L29" s="18"/>
    </row>
    <row r="30" spans="1:13" s="2" customFormat="1" ht="24.95" customHeight="1" x14ac:dyDescent="0.25">
      <c r="A30" s="78" t="s">
        <v>15</v>
      </c>
      <c r="B30" s="78" t="s">
        <v>16</v>
      </c>
      <c r="C30" s="79"/>
      <c r="D30" s="80" t="s">
        <v>39</v>
      </c>
      <c r="E30" s="80" t="s">
        <v>40</v>
      </c>
      <c r="F30" s="80" t="s">
        <v>41</v>
      </c>
      <c r="G30" s="80" t="s">
        <v>42</v>
      </c>
      <c r="H30" s="18"/>
      <c r="I30" s="18"/>
      <c r="J30" s="18"/>
      <c r="K30" s="18"/>
      <c r="L30" s="18"/>
    </row>
    <row r="31" spans="1:13" ht="24.95" customHeight="1" x14ac:dyDescent="0.25">
      <c r="A31" s="146">
        <v>5</v>
      </c>
      <c r="B31" s="146" t="s">
        <v>4</v>
      </c>
      <c r="C31" s="115" t="s">
        <v>43</v>
      </c>
      <c r="D31" s="112">
        <v>34670</v>
      </c>
      <c r="E31" s="112">
        <v>33867</v>
      </c>
      <c r="F31" s="112">
        <v>33825</v>
      </c>
      <c r="G31" s="112">
        <v>32842</v>
      </c>
      <c r="H31" s="18"/>
      <c r="I31" s="18"/>
      <c r="J31" s="18"/>
      <c r="K31" s="18"/>
      <c r="L31" s="18"/>
    </row>
    <row r="32" spans="1:13" ht="24.95" customHeight="1" x14ac:dyDescent="0.25">
      <c r="A32" s="146"/>
      <c r="B32" s="146"/>
      <c r="C32" s="115" t="s">
        <v>46</v>
      </c>
      <c r="D32" s="112">
        <v>34319</v>
      </c>
      <c r="E32" s="112">
        <v>36613</v>
      </c>
      <c r="F32" s="112">
        <v>33034</v>
      </c>
      <c r="G32" s="112">
        <v>33938</v>
      </c>
      <c r="H32" s="18"/>
      <c r="I32" s="18"/>
      <c r="J32" s="18"/>
      <c r="K32" s="18"/>
      <c r="L32" s="18"/>
    </row>
    <row r="33" spans="1:12" ht="24.95" customHeight="1" x14ac:dyDescent="0.25">
      <c r="A33" s="146"/>
      <c r="B33" s="146"/>
      <c r="C33" s="115" t="s">
        <v>45</v>
      </c>
      <c r="D33" s="112">
        <v>15738</v>
      </c>
      <c r="E33" s="112">
        <v>18567</v>
      </c>
      <c r="F33" s="112">
        <v>18003</v>
      </c>
      <c r="G33" s="112">
        <v>20090</v>
      </c>
      <c r="H33" s="18"/>
      <c r="I33" s="18"/>
      <c r="J33" s="18"/>
      <c r="K33" s="18"/>
      <c r="L33" s="18"/>
    </row>
    <row r="34" spans="1:12" ht="24.95" customHeight="1" x14ac:dyDescent="0.25">
      <c r="A34" s="146"/>
      <c r="B34" s="146"/>
      <c r="C34" s="116" t="s">
        <v>48</v>
      </c>
      <c r="D34" s="111">
        <v>84727</v>
      </c>
      <c r="E34" s="111">
        <v>89047</v>
      </c>
      <c r="F34" s="111">
        <v>84862</v>
      </c>
      <c r="G34" s="111">
        <v>86870</v>
      </c>
      <c r="H34" s="18"/>
      <c r="I34" s="18"/>
      <c r="J34" s="18"/>
      <c r="K34" s="18"/>
      <c r="L34" s="18"/>
    </row>
    <row r="35" spans="1:12" s="2" customFormat="1" ht="24.95" customHeight="1" x14ac:dyDescent="0.25">
      <c r="A35" s="146">
        <v>6</v>
      </c>
      <c r="B35" s="146" t="s">
        <v>5</v>
      </c>
      <c r="C35" s="125" t="s">
        <v>43</v>
      </c>
      <c r="D35" s="112">
        <v>0</v>
      </c>
      <c r="E35" s="112">
        <v>1392</v>
      </c>
      <c r="F35" s="112">
        <v>1892</v>
      </c>
      <c r="G35" s="112">
        <v>2117</v>
      </c>
      <c r="H35" s="18"/>
      <c r="I35" s="18"/>
      <c r="J35" s="18"/>
      <c r="K35" s="18"/>
      <c r="L35" s="18"/>
    </row>
    <row r="36" spans="1:12" s="2" customFormat="1" ht="24.95" customHeight="1" x14ac:dyDescent="0.25">
      <c r="A36" s="146"/>
      <c r="B36" s="146"/>
      <c r="C36" s="125" t="s">
        <v>46</v>
      </c>
      <c r="D36" s="112">
        <v>0</v>
      </c>
      <c r="E36" s="112">
        <v>1898</v>
      </c>
      <c r="F36" s="112">
        <v>2131</v>
      </c>
      <c r="G36" s="112">
        <v>2203</v>
      </c>
      <c r="H36" s="18"/>
      <c r="I36" s="18"/>
      <c r="J36" s="18"/>
      <c r="K36" s="18"/>
      <c r="L36" s="18"/>
    </row>
    <row r="37" spans="1:12" s="2" customFormat="1" ht="24.95" customHeight="1" x14ac:dyDescent="0.25">
      <c r="A37" s="146"/>
      <c r="B37" s="146"/>
      <c r="C37" s="125" t="s">
        <v>45</v>
      </c>
      <c r="D37" s="112">
        <v>0</v>
      </c>
      <c r="E37" s="112">
        <v>0</v>
      </c>
      <c r="F37" s="112">
        <v>0</v>
      </c>
      <c r="G37" s="112">
        <v>0</v>
      </c>
      <c r="H37" s="18"/>
      <c r="I37" s="18"/>
      <c r="J37" s="18"/>
      <c r="K37" s="18"/>
      <c r="L37" s="18"/>
    </row>
    <row r="38" spans="1:12" s="2" customFormat="1" ht="24.95" customHeight="1" x14ac:dyDescent="0.25">
      <c r="A38" s="146"/>
      <c r="B38" s="146"/>
      <c r="C38" s="116" t="s">
        <v>48</v>
      </c>
      <c r="D38" s="111">
        <v>0</v>
      </c>
      <c r="E38" s="111">
        <v>3290</v>
      </c>
      <c r="F38" s="111">
        <v>4023</v>
      </c>
      <c r="G38" s="111">
        <v>4320</v>
      </c>
      <c r="H38" s="18"/>
      <c r="I38" s="18"/>
      <c r="J38" s="18"/>
      <c r="K38" s="18"/>
      <c r="L38" s="18"/>
    </row>
    <row r="39" spans="1:12" ht="24.95" customHeight="1" x14ac:dyDescent="0.25">
      <c r="A39" s="146">
        <v>7</v>
      </c>
      <c r="B39" s="146" t="s">
        <v>6</v>
      </c>
      <c r="C39" s="115" t="s">
        <v>43</v>
      </c>
      <c r="D39" s="112">
        <v>27079</v>
      </c>
      <c r="E39" s="112">
        <v>28371</v>
      </c>
      <c r="F39" s="112">
        <v>29976</v>
      </c>
      <c r="G39" s="112">
        <v>30061</v>
      </c>
      <c r="H39" s="18"/>
      <c r="I39" s="18"/>
      <c r="J39" s="18"/>
      <c r="K39" s="18"/>
      <c r="L39" s="18"/>
    </row>
    <row r="40" spans="1:12" ht="24.95" customHeight="1" x14ac:dyDescent="0.25">
      <c r="A40" s="146"/>
      <c r="B40" s="146"/>
      <c r="C40" s="115" t="s">
        <v>46</v>
      </c>
      <c r="D40" s="112">
        <v>27804</v>
      </c>
      <c r="E40" s="112">
        <v>30630</v>
      </c>
      <c r="F40" s="112">
        <v>30530</v>
      </c>
      <c r="G40" s="112">
        <v>33998</v>
      </c>
      <c r="H40" s="18"/>
      <c r="I40" s="18"/>
      <c r="J40" s="18"/>
      <c r="K40" s="18"/>
      <c r="L40" s="18"/>
    </row>
    <row r="41" spans="1:12" ht="24.95" customHeight="1" x14ac:dyDescent="0.25">
      <c r="A41" s="146"/>
      <c r="B41" s="146"/>
      <c r="C41" s="115" t="s">
        <v>45</v>
      </c>
      <c r="D41" s="112">
        <v>747</v>
      </c>
      <c r="E41" s="112">
        <v>356</v>
      </c>
      <c r="F41" s="112">
        <v>440</v>
      </c>
      <c r="G41" s="112">
        <v>531</v>
      </c>
      <c r="H41" s="18"/>
      <c r="I41" s="18"/>
      <c r="J41" s="18"/>
      <c r="K41" s="18"/>
      <c r="L41" s="18"/>
    </row>
    <row r="42" spans="1:12" ht="24.95" customHeight="1" x14ac:dyDescent="0.25">
      <c r="A42" s="146"/>
      <c r="B42" s="146"/>
      <c r="C42" s="116" t="s">
        <v>38</v>
      </c>
      <c r="D42" s="111">
        <v>55630</v>
      </c>
      <c r="E42" s="111">
        <v>59357</v>
      </c>
      <c r="F42" s="114">
        <v>60946</v>
      </c>
      <c r="G42" s="111">
        <v>64590</v>
      </c>
      <c r="H42" s="18"/>
      <c r="I42" s="18"/>
      <c r="J42" s="18"/>
      <c r="K42" s="18"/>
      <c r="L42" s="18"/>
    </row>
    <row r="43" spans="1:12" ht="24.95" customHeight="1" x14ac:dyDescent="0.25">
      <c r="A43" s="146">
        <v>8</v>
      </c>
      <c r="B43" s="146" t="s">
        <v>7</v>
      </c>
      <c r="C43" s="115" t="s">
        <v>43</v>
      </c>
      <c r="D43" s="112">
        <v>3570</v>
      </c>
      <c r="E43" s="112">
        <v>3545</v>
      </c>
      <c r="F43" s="112">
        <v>3437</v>
      </c>
      <c r="G43" s="112">
        <v>3424</v>
      </c>
      <c r="H43" s="18"/>
      <c r="I43" s="18"/>
      <c r="J43" s="18"/>
      <c r="K43" s="18"/>
      <c r="L43" s="18"/>
    </row>
    <row r="44" spans="1:12" ht="24.95" customHeight="1" x14ac:dyDescent="0.25">
      <c r="A44" s="146"/>
      <c r="B44" s="146"/>
      <c r="C44" s="115" t="s">
        <v>46</v>
      </c>
      <c r="D44" s="112">
        <v>3850</v>
      </c>
      <c r="E44" s="112">
        <v>3522</v>
      </c>
      <c r="F44" s="112">
        <v>3514</v>
      </c>
      <c r="G44" s="112">
        <v>3454</v>
      </c>
      <c r="H44" s="18"/>
      <c r="I44" s="18"/>
      <c r="J44" s="18"/>
      <c r="K44" s="18"/>
      <c r="L44" s="18"/>
    </row>
    <row r="45" spans="1:12" ht="24.95" customHeight="1" x14ac:dyDescent="0.25">
      <c r="A45" s="146"/>
      <c r="B45" s="146"/>
      <c r="C45" s="115" t="s">
        <v>45</v>
      </c>
      <c r="D45" s="112">
        <v>0</v>
      </c>
      <c r="E45" s="112">
        <v>0</v>
      </c>
      <c r="F45" s="112">
        <v>0</v>
      </c>
      <c r="G45" s="112">
        <v>0</v>
      </c>
      <c r="H45" s="18"/>
      <c r="I45" s="18"/>
      <c r="J45" s="18"/>
      <c r="K45" s="18"/>
      <c r="L45" s="18"/>
    </row>
    <row r="46" spans="1:12" ht="24.95" customHeight="1" x14ac:dyDescent="0.25">
      <c r="A46" s="146"/>
      <c r="B46" s="146"/>
      <c r="C46" s="116" t="s">
        <v>38</v>
      </c>
      <c r="D46" s="111">
        <v>7420</v>
      </c>
      <c r="E46" s="111">
        <v>7067</v>
      </c>
      <c r="F46" s="111">
        <v>6951</v>
      </c>
      <c r="G46" s="111">
        <v>6878</v>
      </c>
      <c r="H46" s="18"/>
      <c r="I46" s="18"/>
      <c r="J46" s="18"/>
      <c r="K46" s="18"/>
      <c r="L46" s="18"/>
    </row>
    <row r="47" spans="1:12" ht="12.6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2.6" customHeight="1" x14ac:dyDescent="0.25">
      <c r="A48" s="20" t="s">
        <v>50</v>
      </c>
      <c r="B48" s="21"/>
      <c r="C48" s="21"/>
      <c r="D48" s="21"/>
      <c r="E48" s="18"/>
      <c r="F48" s="18"/>
      <c r="G48" s="18"/>
      <c r="H48" s="18"/>
      <c r="I48" s="18"/>
      <c r="J48" s="18"/>
      <c r="K48" s="18"/>
      <c r="L48" s="18"/>
    </row>
    <row r="49" spans="1:13" ht="12.6" customHeight="1" x14ac:dyDescent="0.25">
      <c r="A49" s="22" t="s">
        <v>51</v>
      </c>
      <c r="B49" s="22"/>
      <c r="C49" s="22"/>
      <c r="D49" s="22"/>
      <c r="E49" s="18"/>
      <c r="F49" s="18"/>
      <c r="G49" s="18"/>
      <c r="H49" s="18"/>
      <c r="I49" s="18"/>
      <c r="J49" s="18"/>
      <c r="K49" s="18"/>
      <c r="L49" s="18"/>
    </row>
    <row r="50" spans="1:13" ht="12.6" customHeight="1" x14ac:dyDescent="0.25">
      <c r="A50" s="26" t="s">
        <v>52</v>
      </c>
      <c r="B50" s="25"/>
      <c r="C50" s="25"/>
      <c r="D50" s="25"/>
      <c r="E50" s="18"/>
      <c r="F50" s="18"/>
      <c r="G50" s="18"/>
      <c r="H50" s="18"/>
      <c r="I50" s="18"/>
      <c r="J50" s="18"/>
      <c r="K50" s="18"/>
      <c r="L50" s="18"/>
    </row>
    <row r="51" spans="1:13" ht="12.6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3" ht="12.6" customHeight="1" x14ac:dyDescent="0.25">
      <c r="A52" s="143" t="s">
        <v>154</v>
      </c>
      <c r="B52" s="143"/>
      <c r="C52" s="143"/>
      <c r="D52" s="143"/>
      <c r="E52" s="143"/>
      <c r="F52" s="143"/>
      <c r="G52" s="143"/>
      <c r="H52" s="143"/>
      <c r="I52" s="66"/>
      <c r="J52" s="66"/>
      <c r="K52" s="66"/>
      <c r="L52" s="66"/>
      <c r="M52" s="4"/>
    </row>
    <row r="53" spans="1:13" ht="12.6" customHeight="1" x14ac:dyDescent="0.25">
      <c r="A53" s="144" t="s">
        <v>155</v>
      </c>
      <c r="B53" s="144"/>
      <c r="C53" s="144"/>
      <c r="D53" s="144"/>
      <c r="E53" s="144"/>
      <c r="F53" s="144"/>
      <c r="G53" s="144"/>
      <c r="H53" s="144"/>
      <c r="I53" s="67"/>
      <c r="J53" s="67"/>
      <c r="K53" s="67"/>
      <c r="L53" s="67"/>
      <c r="M53" s="3"/>
    </row>
    <row r="54" spans="1:13" s="2" customFormat="1" ht="12.6" customHeight="1" x14ac:dyDescent="0.25">
      <c r="A54" s="24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8"/>
    </row>
    <row r="55" spans="1:13" s="2" customFormat="1" ht="12.6" customHeight="1" x14ac:dyDescent="0.25">
      <c r="A55" s="28"/>
      <c r="B55" s="28"/>
      <c r="C55" s="28"/>
      <c r="E55" s="27"/>
      <c r="F55" s="27"/>
      <c r="G55" s="23" t="s">
        <v>121</v>
      </c>
      <c r="H55" s="30"/>
      <c r="I55" s="30"/>
      <c r="J55" s="30"/>
      <c r="K55" s="30"/>
      <c r="L55" s="30"/>
      <c r="M55" s="8"/>
    </row>
    <row r="56" spans="1:13" ht="24.95" customHeight="1" x14ac:dyDescent="0.25">
      <c r="A56" s="78" t="s">
        <v>15</v>
      </c>
      <c r="B56" s="78" t="s">
        <v>16</v>
      </c>
      <c r="C56" s="79"/>
      <c r="D56" s="80" t="s">
        <v>39</v>
      </c>
      <c r="E56" s="80" t="s">
        <v>40</v>
      </c>
      <c r="F56" s="80" t="s">
        <v>41</v>
      </c>
      <c r="G56" s="80" t="s">
        <v>42</v>
      </c>
      <c r="H56" s="18"/>
      <c r="I56" s="18"/>
      <c r="J56" s="18"/>
      <c r="K56" s="18"/>
      <c r="L56" s="18"/>
    </row>
    <row r="57" spans="1:13" s="2" customFormat="1" ht="24.95" customHeight="1" x14ac:dyDescent="0.25">
      <c r="A57" s="142">
        <v>9</v>
      </c>
      <c r="B57" s="142" t="s">
        <v>8</v>
      </c>
      <c r="C57" s="126" t="s">
        <v>43</v>
      </c>
      <c r="D57" s="112">
        <v>6219</v>
      </c>
      <c r="E57" s="112">
        <v>7164</v>
      </c>
      <c r="F57" s="112">
        <v>8199</v>
      </c>
      <c r="G57" s="112">
        <v>7609</v>
      </c>
      <c r="H57" s="18"/>
      <c r="I57" s="18"/>
      <c r="J57" s="18"/>
      <c r="K57" s="18"/>
      <c r="L57" s="18"/>
    </row>
    <row r="58" spans="1:13" s="2" customFormat="1" ht="24.95" customHeight="1" x14ac:dyDescent="0.25">
      <c r="A58" s="142"/>
      <c r="B58" s="142"/>
      <c r="C58" s="126" t="s">
        <v>46</v>
      </c>
      <c r="D58" s="112">
        <v>8691</v>
      </c>
      <c r="E58" s="112">
        <v>9734</v>
      </c>
      <c r="F58" s="112">
        <v>10084</v>
      </c>
      <c r="G58" s="112">
        <v>9923</v>
      </c>
      <c r="H58" s="18"/>
      <c r="I58" s="18"/>
      <c r="J58" s="18"/>
      <c r="K58" s="18"/>
      <c r="L58" s="18"/>
    </row>
    <row r="59" spans="1:13" s="2" customFormat="1" ht="24.95" customHeight="1" x14ac:dyDescent="0.25">
      <c r="A59" s="142"/>
      <c r="B59" s="142"/>
      <c r="C59" s="126" t="s">
        <v>45</v>
      </c>
      <c r="D59" s="112">
        <v>0</v>
      </c>
      <c r="E59" s="112">
        <v>0</v>
      </c>
      <c r="F59" s="112">
        <v>0</v>
      </c>
      <c r="G59" s="112">
        <v>0</v>
      </c>
      <c r="H59" s="18"/>
      <c r="I59" s="18"/>
      <c r="J59" s="18"/>
      <c r="K59" s="18"/>
      <c r="L59" s="18"/>
    </row>
    <row r="60" spans="1:13" s="2" customFormat="1" ht="24.95" customHeight="1" x14ac:dyDescent="0.25">
      <c r="A60" s="142"/>
      <c r="B60" s="142"/>
      <c r="C60" s="116" t="s">
        <v>38</v>
      </c>
      <c r="D60" s="111">
        <v>14910</v>
      </c>
      <c r="E60" s="111">
        <v>16898</v>
      </c>
      <c r="F60" s="111">
        <v>18283</v>
      </c>
      <c r="G60" s="111">
        <v>17532</v>
      </c>
      <c r="H60" s="18"/>
      <c r="I60" s="18"/>
      <c r="J60" s="18"/>
      <c r="K60" s="18"/>
      <c r="L60" s="18"/>
    </row>
    <row r="61" spans="1:13" ht="24.95" customHeight="1" x14ac:dyDescent="0.25">
      <c r="A61" s="142">
        <v>10</v>
      </c>
      <c r="B61" s="142" t="s">
        <v>9</v>
      </c>
      <c r="C61" s="117" t="s">
        <v>43</v>
      </c>
      <c r="D61" s="112">
        <v>46123</v>
      </c>
      <c r="E61" s="112">
        <v>48829</v>
      </c>
      <c r="F61" s="112">
        <v>47592</v>
      </c>
      <c r="G61" s="112">
        <v>46984</v>
      </c>
      <c r="H61" s="18"/>
      <c r="I61" s="18"/>
      <c r="J61" s="18"/>
      <c r="K61" s="18"/>
      <c r="L61" s="18"/>
    </row>
    <row r="62" spans="1:13" ht="24.95" customHeight="1" x14ac:dyDescent="0.25">
      <c r="A62" s="142"/>
      <c r="B62" s="142"/>
      <c r="C62" s="117" t="s">
        <v>46</v>
      </c>
      <c r="D62" s="112">
        <v>43506</v>
      </c>
      <c r="E62" s="112">
        <v>49536</v>
      </c>
      <c r="F62" s="112">
        <v>46154</v>
      </c>
      <c r="G62" s="112">
        <v>49886</v>
      </c>
      <c r="H62" s="18"/>
      <c r="I62" s="18"/>
      <c r="J62" s="18"/>
      <c r="K62" s="18"/>
      <c r="L62" s="18"/>
    </row>
    <row r="63" spans="1:13" ht="24.95" customHeight="1" x14ac:dyDescent="0.25">
      <c r="A63" s="142"/>
      <c r="B63" s="142"/>
      <c r="C63" s="117" t="s">
        <v>49</v>
      </c>
      <c r="D63" s="112">
        <v>13</v>
      </c>
      <c r="E63" s="112">
        <v>283</v>
      </c>
      <c r="F63" s="112">
        <v>510</v>
      </c>
      <c r="G63" s="112">
        <v>68</v>
      </c>
      <c r="H63" s="18"/>
      <c r="I63" s="18"/>
      <c r="J63" s="18"/>
      <c r="K63" s="18"/>
      <c r="L63" s="18"/>
    </row>
    <row r="64" spans="1:13" ht="24.95" customHeight="1" x14ac:dyDescent="0.25">
      <c r="A64" s="142"/>
      <c r="B64" s="142"/>
      <c r="C64" s="116" t="s">
        <v>38</v>
      </c>
      <c r="D64" s="111">
        <v>89642</v>
      </c>
      <c r="E64" s="111">
        <v>98648</v>
      </c>
      <c r="F64" s="111">
        <v>94256</v>
      </c>
      <c r="G64" s="111">
        <v>96938</v>
      </c>
      <c r="H64" s="18"/>
      <c r="I64" s="18"/>
      <c r="J64" s="18"/>
      <c r="K64" s="18"/>
      <c r="L64" s="18"/>
    </row>
    <row r="65" spans="1:12" ht="24.95" customHeight="1" x14ac:dyDescent="0.25">
      <c r="A65" s="142">
        <v>11</v>
      </c>
      <c r="B65" s="142" t="s">
        <v>13</v>
      </c>
      <c r="C65" s="117" t="s">
        <v>43</v>
      </c>
      <c r="D65" s="112">
        <v>89433.5</v>
      </c>
      <c r="E65" s="112">
        <v>89252.5</v>
      </c>
      <c r="F65" s="112">
        <v>89512.25</v>
      </c>
      <c r="G65" s="112">
        <v>96144.25</v>
      </c>
      <c r="H65" s="18"/>
      <c r="I65" s="18"/>
      <c r="J65" s="18"/>
      <c r="K65" s="18"/>
      <c r="L65" s="18"/>
    </row>
    <row r="66" spans="1:12" ht="24.95" customHeight="1" x14ac:dyDescent="0.25">
      <c r="A66" s="142"/>
      <c r="B66" s="142"/>
      <c r="C66" s="117" t="s">
        <v>46</v>
      </c>
      <c r="D66" s="112">
        <v>53001.5</v>
      </c>
      <c r="E66" s="112">
        <v>49664.75</v>
      </c>
      <c r="F66" s="112">
        <v>48412.75</v>
      </c>
      <c r="G66" s="112">
        <v>52387.75</v>
      </c>
      <c r="H66" s="18"/>
      <c r="I66" s="18"/>
      <c r="J66" s="18"/>
      <c r="K66" s="18"/>
      <c r="L66" s="18"/>
    </row>
    <row r="67" spans="1:12" ht="24.95" customHeight="1" x14ac:dyDescent="0.25">
      <c r="A67" s="142"/>
      <c r="B67" s="142"/>
      <c r="C67" s="117" t="s">
        <v>45</v>
      </c>
      <c r="D67" s="112">
        <v>2076692.25</v>
      </c>
      <c r="E67" s="112">
        <v>2224932.5</v>
      </c>
      <c r="F67" s="112">
        <v>2035789.25</v>
      </c>
      <c r="G67" s="112">
        <v>2172261.75</v>
      </c>
      <c r="H67" s="18"/>
      <c r="I67" s="18"/>
      <c r="J67" s="18"/>
      <c r="K67" s="18"/>
      <c r="L67" s="18"/>
    </row>
    <row r="68" spans="1:12" ht="24.95" customHeight="1" x14ac:dyDescent="0.25">
      <c r="A68" s="142"/>
      <c r="B68" s="142"/>
      <c r="C68" s="116" t="s">
        <v>38</v>
      </c>
      <c r="D68" s="111">
        <v>2219127.25</v>
      </c>
      <c r="E68" s="111">
        <v>2363849.75</v>
      </c>
      <c r="F68" s="111">
        <v>2173714.25</v>
      </c>
      <c r="G68" s="111">
        <v>2320793.75</v>
      </c>
      <c r="H68" s="18"/>
      <c r="I68" s="18"/>
      <c r="J68" s="18"/>
      <c r="K68" s="18"/>
      <c r="L68" s="18"/>
    </row>
    <row r="69" spans="1:12" ht="24.95" customHeight="1" x14ac:dyDescent="0.25">
      <c r="A69" s="142"/>
      <c r="B69" s="142" t="s">
        <v>37</v>
      </c>
      <c r="C69" s="117" t="s">
        <v>43</v>
      </c>
      <c r="D69" s="113">
        <v>1087754.5</v>
      </c>
      <c r="E69" s="112">
        <v>1139324.5</v>
      </c>
      <c r="F69" s="112">
        <v>1180420.25</v>
      </c>
      <c r="G69" s="112">
        <v>1199625.25</v>
      </c>
      <c r="H69" s="18"/>
      <c r="I69" s="18"/>
      <c r="J69" s="18"/>
      <c r="K69" s="18"/>
      <c r="L69" s="18"/>
    </row>
    <row r="70" spans="1:12" ht="24.95" customHeight="1" x14ac:dyDescent="0.25">
      <c r="A70" s="142"/>
      <c r="B70" s="142"/>
      <c r="C70" s="117" t="s">
        <v>46</v>
      </c>
      <c r="D70" s="113">
        <v>1060415.5</v>
      </c>
      <c r="E70" s="112">
        <v>1142455.75</v>
      </c>
      <c r="F70" s="112">
        <v>1160107.75</v>
      </c>
      <c r="G70" s="112">
        <v>1220874.75</v>
      </c>
      <c r="H70" s="18"/>
      <c r="I70" s="18"/>
      <c r="J70" s="18"/>
      <c r="K70" s="18"/>
      <c r="L70" s="18"/>
    </row>
    <row r="71" spans="1:12" ht="24.95" customHeight="1" x14ac:dyDescent="0.25">
      <c r="A71" s="142"/>
      <c r="B71" s="142"/>
      <c r="C71" s="117" t="s">
        <v>45</v>
      </c>
      <c r="D71" s="113">
        <v>4157508.25</v>
      </c>
      <c r="E71" s="112">
        <v>4424678.5</v>
      </c>
      <c r="F71" s="112">
        <v>4243778.25</v>
      </c>
      <c r="G71" s="112">
        <v>4404632.75</v>
      </c>
      <c r="H71" s="18"/>
      <c r="I71" s="18"/>
      <c r="J71" s="18"/>
      <c r="K71" s="18"/>
      <c r="L71" s="18"/>
    </row>
    <row r="72" spans="1:12" ht="24.95" customHeight="1" x14ac:dyDescent="0.25">
      <c r="A72" s="142"/>
      <c r="B72" s="142"/>
      <c r="C72" s="116" t="s">
        <v>38</v>
      </c>
      <c r="D72" s="111">
        <v>6305678.25</v>
      </c>
      <c r="E72" s="111">
        <v>6706458.75</v>
      </c>
      <c r="F72" s="111">
        <v>6584306.25</v>
      </c>
      <c r="G72" s="111">
        <v>6825132.75</v>
      </c>
      <c r="H72" s="18"/>
      <c r="I72" s="18"/>
      <c r="J72" s="18"/>
      <c r="K72" s="18"/>
      <c r="L72" s="18"/>
    </row>
    <row r="73" spans="1:12" ht="12.6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 ht="12.6" customHeight="1" x14ac:dyDescent="0.25">
      <c r="A74" s="20" t="s">
        <v>50</v>
      </c>
      <c r="B74" s="21"/>
      <c r="C74" s="21"/>
      <c r="D74" s="21"/>
      <c r="E74" s="18"/>
      <c r="F74" s="18"/>
      <c r="G74" s="18"/>
      <c r="H74" s="18"/>
      <c r="I74" s="18"/>
      <c r="J74" s="18"/>
      <c r="K74" s="18"/>
      <c r="L74" s="18"/>
    </row>
    <row r="75" spans="1:12" ht="12.6" customHeight="1" x14ac:dyDescent="0.25">
      <c r="A75" s="22" t="s">
        <v>51</v>
      </c>
      <c r="B75" s="22"/>
      <c r="C75" s="22"/>
      <c r="D75" s="22"/>
      <c r="E75" s="18"/>
      <c r="F75" s="18"/>
      <c r="G75" s="18"/>
      <c r="H75" s="18"/>
      <c r="I75" s="18"/>
      <c r="J75" s="18"/>
      <c r="K75" s="18"/>
      <c r="L75" s="18"/>
    </row>
    <row r="76" spans="1:12" ht="12.6" customHeight="1" x14ac:dyDescent="0.25">
      <c r="A76" s="26" t="s">
        <v>52</v>
      </c>
      <c r="B76" s="25"/>
      <c r="C76" s="25"/>
      <c r="D76" s="25"/>
      <c r="E76" s="18"/>
      <c r="F76" s="18"/>
      <c r="G76" s="18"/>
      <c r="H76" s="18"/>
      <c r="I76" s="18"/>
      <c r="J76" s="18"/>
      <c r="K76" s="18"/>
      <c r="L76" s="18"/>
    </row>
  </sheetData>
  <mergeCells count="30">
    <mergeCell ref="A57:A60"/>
    <mergeCell ref="B57:B60"/>
    <mergeCell ref="A53:H53"/>
    <mergeCell ref="B6:B9"/>
    <mergeCell ref="A6:A9"/>
    <mergeCell ref="A31:A34"/>
    <mergeCell ref="B31:B34"/>
    <mergeCell ref="A27:H27"/>
    <mergeCell ref="A43:A46"/>
    <mergeCell ref="B43:B46"/>
    <mergeCell ref="A52:H52"/>
    <mergeCell ref="A39:A42"/>
    <mergeCell ref="B39:B42"/>
    <mergeCell ref="A35:A38"/>
    <mergeCell ref="B35:B38"/>
    <mergeCell ref="A1:H1"/>
    <mergeCell ref="A2:H2"/>
    <mergeCell ref="A26:H26"/>
    <mergeCell ref="B10:B13"/>
    <mergeCell ref="B14:B17"/>
    <mergeCell ref="A10:A13"/>
    <mergeCell ref="A14:A17"/>
    <mergeCell ref="A18:A21"/>
    <mergeCell ref="B18:B21"/>
    <mergeCell ref="A61:A64"/>
    <mergeCell ref="B61:B64"/>
    <mergeCell ref="A69:A72"/>
    <mergeCell ref="B69:B72"/>
    <mergeCell ref="A65:A68"/>
    <mergeCell ref="B65:B68"/>
  </mergeCells>
  <pageMargins left="0.7" right="0.7" top="0.75" bottom="0.75" header="0.3" footer="0.3"/>
  <pageSetup paperSize="9" scale="93" orientation="landscape" r:id="rId1"/>
  <rowBreaks count="2" manualBreakCount="2">
    <brk id="25" max="16383" man="1"/>
    <brk id="50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zoomScaleSheetLayoutView="100" workbookViewId="0">
      <selection activeCell="K25" sqref="K25"/>
    </sheetView>
  </sheetViews>
  <sheetFormatPr defaultRowHeight="15" x14ac:dyDescent="0.25"/>
  <cols>
    <col min="1" max="1" width="19" style="2" customWidth="1"/>
    <col min="2" max="2" width="12.140625" style="2" customWidth="1"/>
    <col min="3" max="6" width="15.7109375" style="2" customWidth="1"/>
    <col min="7" max="16384" width="9.140625" style="2"/>
  </cols>
  <sheetData>
    <row r="1" spans="1:11" ht="12.75" customHeight="1" x14ac:dyDescent="0.25">
      <c r="A1" s="140" t="s">
        <v>157</v>
      </c>
      <c r="B1" s="140"/>
      <c r="C1" s="140"/>
      <c r="D1" s="140"/>
      <c r="E1" s="140"/>
      <c r="F1" s="140"/>
      <c r="G1" s="140"/>
      <c r="H1" s="68"/>
      <c r="I1" s="68"/>
      <c r="J1" s="68"/>
      <c r="K1" s="68"/>
    </row>
    <row r="2" spans="1:11" ht="12.75" customHeight="1" x14ac:dyDescent="0.25">
      <c r="A2" s="141" t="s">
        <v>156</v>
      </c>
      <c r="B2" s="141"/>
      <c r="C2" s="141"/>
      <c r="D2" s="141"/>
      <c r="E2" s="141"/>
      <c r="F2" s="141"/>
      <c r="G2" s="141"/>
      <c r="H2" s="69"/>
      <c r="I2" s="69"/>
      <c r="J2" s="69"/>
      <c r="K2" s="69"/>
    </row>
    <row r="3" spans="1:11" ht="12.75" customHeight="1" x14ac:dyDescent="0.25">
      <c r="A3" s="34"/>
      <c r="B3" s="34"/>
      <c r="C3" s="34"/>
      <c r="D3" s="18"/>
      <c r="E3" s="18"/>
      <c r="F3" s="18"/>
      <c r="G3" s="18"/>
      <c r="H3" s="18"/>
      <c r="I3" s="18"/>
      <c r="J3" s="18"/>
      <c r="K3" s="18"/>
    </row>
    <row r="4" spans="1:11" ht="12.75" customHeight="1" x14ac:dyDescent="0.25">
      <c r="A4" s="136" t="s">
        <v>111</v>
      </c>
      <c r="B4" s="147"/>
      <c r="C4" s="136" t="s">
        <v>112</v>
      </c>
      <c r="D4" s="136" t="s">
        <v>113</v>
      </c>
      <c r="E4" s="136" t="s">
        <v>114</v>
      </c>
      <c r="F4" s="136" t="s">
        <v>20</v>
      </c>
      <c r="G4" s="18"/>
      <c r="H4" s="18"/>
      <c r="I4" s="18"/>
      <c r="J4" s="18"/>
      <c r="K4" s="18"/>
    </row>
    <row r="5" spans="1:11" ht="12.75" customHeight="1" x14ac:dyDescent="0.25">
      <c r="A5" s="135"/>
      <c r="B5" s="148"/>
      <c r="C5" s="137"/>
      <c r="D5" s="137"/>
      <c r="E5" s="137"/>
      <c r="F5" s="137"/>
      <c r="G5" s="18"/>
      <c r="H5" s="18"/>
      <c r="I5" s="18"/>
      <c r="J5" s="18"/>
      <c r="K5" s="18"/>
    </row>
    <row r="6" spans="1:11" ht="15.6" customHeight="1" x14ac:dyDescent="0.25">
      <c r="A6" s="149" t="s">
        <v>0</v>
      </c>
      <c r="B6" s="149" t="s">
        <v>115</v>
      </c>
      <c r="C6" s="62">
        <v>3287</v>
      </c>
      <c r="D6" s="62">
        <v>3545</v>
      </c>
      <c r="E6" s="62">
        <v>3667</v>
      </c>
      <c r="F6" s="62">
        <v>3683</v>
      </c>
      <c r="G6" s="18"/>
      <c r="H6" s="18"/>
      <c r="I6" s="18"/>
      <c r="J6" s="18"/>
      <c r="K6" s="18"/>
    </row>
    <row r="7" spans="1:11" ht="15.6" customHeight="1" x14ac:dyDescent="0.25">
      <c r="A7" s="149"/>
      <c r="B7" s="150"/>
      <c r="C7" s="60">
        <v>37533.421999999999</v>
      </c>
      <c r="D7" s="60">
        <v>109395</v>
      </c>
      <c r="E7" s="60">
        <v>105334</v>
      </c>
      <c r="F7" s="60">
        <v>126336</v>
      </c>
      <c r="G7" s="18"/>
      <c r="H7" s="18"/>
      <c r="I7" s="18"/>
      <c r="J7" s="18"/>
      <c r="K7" s="18"/>
    </row>
    <row r="8" spans="1:11" ht="15.6" customHeight="1" x14ac:dyDescent="0.25">
      <c r="A8" s="149" t="s">
        <v>1</v>
      </c>
      <c r="B8" s="149" t="s">
        <v>115</v>
      </c>
      <c r="C8" s="62">
        <v>1517</v>
      </c>
      <c r="D8" s="62">
        <v>1549</v>
      </c>
      <c r="E8" s="62">
        <v>1347</v>
      </c>
      <c r="F8" s="62">
        <v>1385</v>
      </c>
      <c r="G8" s="18"/>
      <c r="H8" s="18"/>
      <c r="I8" s="18"/>
      <c r="J8" s="18"/>
      <c r="K8" s="18"/>
    </row>
    <row r="9" spans="1:11" ht="15.6" customHeight="1" x14ac:dyDescent="0.25">
      <c r="A9" s="149"/>
      <c r="B9" s="150"/>
      <c r="C9" s="60">
        <v>20744</v>
      </c>
      <c r="D9" s="60">
        <v>19046.873</v>
      </c>
      <c r="E9" s="60">
        <v>15527.877</v>
      </c>
      <c r="F9" s="60">
        <v>18962.518</v>
      </c>
      <c r="G9" s="18"/>
      <c r="H9" s="18"/>
      <c r="I9" s="18"/>
      <c r="J9" s="18"/>
      <c r="K9" s="18"/>
    </row>
    <row r="10" spans="1:11" ht="15.6" customHeight="1" x14ac:dyDescent="0.25">
      <c r="A10" s="149" t="s">
        <v>2</v>
      </c>
      <c r="B10" s="149" t="s">
        <v>115</v>
      </c>
      <c r="C10" s="62">
        <v>918</v>
      </c>
      <c r="D10" s="62">
        <v>970</v>
      </c>
      <c r="E10" s="62">
        <v>1002</v>
      </c>
      <c r="F10" s="62">
        <v>968</v>
      </c>
      <c r="G10" s="18"/>
      <c r="H10" s="18"/>
      <c r="I10" s="18"/>
      <c r="J10" s="18"/>
      <c r="K10" s="18"/>
    </row>
    <row r="11" spans="1:11" ht="15.6" customHeight="1" x14ac:dyDescent="0.25">
      <c r="A11" s="149"/>
      <c r="B11" s="150"/>
      <c r="C11" s="60">
        <v>9787.7790000000005</v>
      </c>
      <c r="D11" s="60">
        <v>10708.196</v>
      </c>
      <c r="E11" s="60">
        <v>10760.989</v>
      </c>
      <c r="F11" s="60">
        <v>10730.084999999999</v>
      </c>
      <c r="G11" s="18"/>
      <c r="H11" s="18"/>
      <c r="I11" s="18"/>
      <c r="J11" s="18"/>
      <c r="K11" s="18"/>
    </row>
    <row r="12" spans="1:11" ht="15.6" customHeight="1" x14ac:dyDescent="0.25">
      <c r="A12" s="149" t="s">
        <v>3</v>
      </c>
      <c r="B12" s="149" t="s">
        <v>115</v>
      </c>
      <c r="C12" s="62">
        <v>491</v>
      </c>
      <c r="D12" s="62">
        <v>547</v>
      </c>
      <c r="E12" s="62">
        <v>529</v>
      </c>
      <c r="F12" s="62">
        <v>550</v>
      </c>
      <c r="G12" s="18"/>
      <c r="H12" s="18"/>
      <c r="I12" s="18"/>
      <c r="J12" s="18"/>
      <c r="K12" s="18"/>
    </row>
    <row r="13" spans="1:11" ht="15.6" customHeight="1" x14ac:dyDescent="0.25">
      <c r="A13" s="149"/>
      <c r="B13" s="150"/>
      <c r="C13" s="60">
        <v>7140.3189999999995</v>
      </c>
      <c r="D13" s="60">
        <v>7562.8429999999989</v>
      </c>
      <c r="E13" s="60">
        <v>6882.4830000000002</v>
      </c>
      <c r="F13" s="60">
        <v>6973.0280000000002</v>
      </c>
      <c r="G13" s="18"/>
      <c r="H13" s="18"/>
      <c r="I13" s="18"/>
      <c r="J13" s="18"/>
      <c r="K13" s="18"/>
    </row>
    <row r="14" spans="1:11" ht="15.6" customHeight="1" x14ac:dyDescent="0.25">
      <c r="A14" s="149" t="s">
        <v>116</v>
      </c>
      <c r="B14" s="149" t="s">
        <v>115</v>
      </c>
      <c r="C14" s="62">
        <v>1729</v>
      </c>
      <c r="D14" s="62">
        <v>1869</v>
      </c>
      <c r="E14" s="62">
        <v>2050</v>
      </c>
      <c r="F14" s="62">
        <v>1938</v>
      </c>
      <c r="G14" s="18"/>
      <c r="H14" s="18"/>
      <c r="I14" s="18"/>
      <c r="J14" s="18"/>
      <c r="K14" s="18"/>
    </row>
    <row r="15" spans="1:11" ht="15.6" customHeight="1" x14ac:dyDescent="0.25">
      <c r="A15" s="149"/>
      <c r="B15" s="150"/>
      <c r="C15" s="60">
        <v>17904</v>
      </c>
      <c r="D15" s="60">
        <v>18459</v>
      </c>
      <c r="E15" s="60">
        <v>16514</v>
      </c>
      <c r="F15" s="60">
        <v>19503</v>
      </c>
      <c r="G15" s="18"/>
      <c r="H15" s="18"/>
      <c r="I15" s="18"/>
      <c r="J15" s="18"/>
      <c r="K15" s="18"/>
    </row>
    <row r="16" spans="1:11" ht="15.6" customHeight="1" x14ac:dyDescent="0.25">
      <c r="A16" s="149" t="s">
        <v>5</v>
      </c>
      <c r="B16" s="149" t="s">
        <v>115</v>
      </c>
      <c r="C16" s="62">
        <v>59</v>
      </c>
      <c r="D16" s="62">
        <v>41</v>
      </c>
      <c r="E16" s="62">
        <v>51</v>
      </c>
      <c r="F16" s="62">
        <v>65</v>
      </c>
      <c r="G16" s="18"/>
      <c r="H16" s="18"/>
      <c r="I16" s="18"/>
      <c r="J16" s="18"/>
      <c r="K16" s="18"/>
    </row>
    <row r="17" spans="1:11" ht="15.6" customHeight="1" x14ac:dyDescent="0.25">
      <c r="A17" s="149"/>
      <c r="B17" s="150"/>
      <c r="C17" s="60">
        <v>902.71</v>
      </c>
      <c r="D17" s="60">
        <v>245.15299999999999</v>
      </c>
      <c r="E17" s="60">
        <v>297.69200000000001</v>
      </c>
      <c r="F17" s="60">
        <v>1040.133</v>
      </c>
      <c r="G17" s="18"/>
      <c r="H17" s="18"/>
      <c r="I17" s="18"/>
      <c r="J17" s="18"/>
      <c r="K17" s="18"/>
    </row>
    <row r="18" spans="1:11" ht="15.6" customHeight="1" x14ac:dyDescent="0.25">
      <c r="A18" s="149" t="s">
        <v>6</v>
      </c>
      <c r="B18" s="149" t="s">
        <v>115</v>
      </c>
      <c r="C18" s="62">
        <v>329</v>
      </c>
      <c r="D18" s="62">
        <v>365</v>
      </c>
      <c r="E18" s="62">
        <v>367</v>
      </c>
      <c r="F18" s="62">
        <v>359</v>
      </c>
      <c r="G18" s="18"/>
      <c r="H18" s="18"/>
      <c r="I18" s="18"/>
      <c r="J18" s="18"/>
      <c r="K18" s="18"/>
    </row>
    <row r="19" spans="1:11" ht="15.6" customHeight="1" x14ac:dyDescent="0.25">
      <c r="A19" s="149"/>
      <c r="B19" s="150"/>
      <c r="C19" s="60">
        <v>2692.58</v>
      </c>
      <c r="D19" s="60">
        <v>2649.277</v>
      </c>
      <c r="E19" s="60">
        <v>2872.3399999999997</v>
      </c>
      <c r="F19" s="60">
        <v>2861.1080000000002</v>
      </c>
      <c r="G19" s="18"/>
      <c r="H19" s="18"/>
      <c r="I19" s="18"/>
      <c r="J19" s="18"/>
      <c r="K19" s="18"/>
    </row>
    <row r="20" spans="1:11" ht="15.6" customHeight="1" x14ac:dyDescent="0.25">
      <c r="A20" s="149" t="s">
        <v>7</v>
      </c>
      <c r="B20" s="149" t="s">
        <v>115</v>
      </c>
      <c r="C20" s="62">
        <v>1088</v>
      </c>
      <c r="D20" s="62">
        <v>1525</v>
      </c>
      <c r="E20" s="62">
        <v>1941</v>
      </c>
      <c r="F20" s="62">
        <v>1921</v>
      </c>
      <c r="G20" s="18"/>
      <c r="H20" s="18"/>
      <c r="I20" s="18"/>
      <c r="J20" s="18"/>
      <c r="K20" s="18"/>
    </row>
    <row r="21" spans="1:11" ht="15.6" customHeight="1" x14ac:dyDescent="0.25">
      <c r="A21" s="149"/>
      <c r="B21" s="150"/>
      <c r="C21" s="60">
        <v>1451.683</v>
      </c>
      <c r="D21" s="60">
        <v>1561.6089999999999</v>
      </c>
      <c r="E21" s="60">
        <v>1543.7809999999997</v>
      </c>
      <c r="F21" s="60">
        <v>1535.0050000000001</v>
      </c>
      <c r="G21" s="18"/>
      <c r="H21" s="18"/>
      <c r="I21" s="18"/>
      <c r="J21" s="18"/>
      <c r="K21" s="18"/>
    </row>
    <row r="22" spans="1:11" ht="15.6" customHeight="1" x14ac:dyDescent="0.25">
      <c r="A22" s="149" t="s">
        <v>8</v>
      </c>
      <c r="B22" s="149" t="s">
        <v>115</v>
      </c>
      <c r="C22" s="62">
        <v>132</v>
      </c>
      <c r="D22" s="62">
        <v>128</v>
      </c>
      <c r="E22" s="62">
        <v>150</v>
      </c>
      <c r="F22" s="62">
        <v>142</v>
      </c>
      <c r="G22" s="18"/>
      <c r="H22" s="18"/>
      <c r="I22" s="18"/>
      <c r="J22" s="18"/>
      <c r="K22" s="18"/>
    </row>
    <row r="23" spans="1:11" ht="15.6" customHeight="1" x14ac:dyDescent="0.25">
      <c r="A23" s="149"/>
      <c r="B23" s="150"/>
      <c r="C23" s="60">
        <v>201</v>
      </c>
      <c r="D23" s="60">
        <v>197</v>
      </c>
      <c r="E23" s="60">
        <v>254</v>
      </c>
      <c r="F23" s="60">
        <v>215</v>
      </c>
      <c r="G23" s="18"/>
      <c r="H23" s="18"/>
      <c r="I23" s="18"/>
      <c r="J23" s="18"/>
      <c r="K23" s="18"/>
    </row>
    <row r="24" spans="1:11" ht="15.6" customHeight="1" x14ac:dyDescent="0.25">
      <c r="A24" s="149" t="s">
        <v>9</v>
      </c>
      <c r="B24" s="149" t="s">
        <v>115</v>
      </c>
      <c r="C24" s="62">
        <v>2100</v>
      </c>
      <c r="D24" s="62">
        <v>2046</v>
      </c>
      <c r="E24" s="62">
        <v>2231</v>
      </c>
      <c r="F24" s="62">
        <v>2317</v>
      </c>
      <c r="G24" s="18"/>
      <c r="H24" s="18"/>
      <c r="I24" s="18"/>
      <c r="J24" s="18"/>
      <c r="K24" s="18"/>
    </row>
    <row r="25" spans="1:11" ht="15.6" customHeight="1" x14ac:dyDescent="0.25">
      <c r="A25" s="149"/>
      <c r="B25" s="150"/>
      <c r="C25" s="60">
        <v>13286.444</v>
      </c>
      <c r="D25" s="60">
        <v>11829.225999999999</v>
      </c>
      <c r="E25" s="60">
        <v>10749.721</v>
      </c>
      <c r="F25" s="60">
        <v>47000.148000000001</v>
      </c>
      <c r="G25" s="18"/>
      <c r="H25" s="18"/>
      <c r="I25" s="18"/>
      <c r="J25" s="18"/>
      <c r="K25" s="18"/>
    </row>
    <row r="26" spans="1:11" ht="15.6" customHeight="1" x14ac:dyDescent="0.25">
      <c r="A26" s="149" t="s">
        <v>10</v>
      </c>
      <c r="B26" s="149" t="s">
        <v>115</v>
      </c>
      <c r="C26" s="62">
        <v>171</v>
      </c>
      <c r="D26" s="62">
        <v>184</v>
      </c>
      <c r="E26" s="62">
        <v>181</v>
      </c>
      <c r="F26" s="62">
        <v>200</v>
      </c>
      <c r="G26" s="18"/>
      <c r="H26" s="18"/>
      <c r="I26" s="18"/>
      <c r="J26" s="18"/>
      <c r="K26" s="18"/>
    </row>
    <row r="27" spans="1:11" ht="15.6" customHeight="1" x14ac:dyDescent="0.25">
      <c r="A27" s="149"/>
      <c r="B27" s="150"/>
      <c r="C27" s="60">
        <v>3122.0650000000001</v>
      </c>
      <c r="D27" s="60">
        <v>3933.4450000000002</v>
      </c>
      <c r="E27" s="60">
        <v>3123.0990000000002</v>
      </c>
      <c r="F27" s="60">
        <v>3170.2740000000003</v>
      </c>
      <c r="G27" s="18"/>
      <c r="H27" s="18"/>
      <c r="I27" s="18"/>
      <c r="J27" s="18"/>
      <c r="K27" s="18"/>
    </row>
    <row r="28" spans="1:11" ht="15.6" customHeight="1" x14ac:dyDescent="0.25">
      <c r="A28" s="149" t="s">
        <v>11</v>
      </c>
      <c r="B28" s="149" t="s">
        <v>115</v>
      </c>
      <c r="C28" s="62">
        <v>193</v>
      </c>
      <c r="D28" s="62">
        <v>200</v>
      </c>
      <c r="E28" s="62">
        <v>194</v>
      </c>
      <c r="F28" s="62">
        <v>208</v>
      </c>
      <c r="G28" s="18"/>
      <c r="H28" s="18"/>
      <c r="I28" s="18"/>
      <c r="J28" s="18"/>
      <c r="K28" s="18"/>
    </row>
    <row r="29" spans="1:11" ht="15.6" customHeight="1" x14ac:dyDescent="0.25">
      <c r="A29" s="149"/>
      <c r="B29" s="150"/>
      <c r="C29" s="60">
        <v>1591.6549999999997</v>
      </c>
      <c r="D29" s="60">
        <v>2102.6059999999998</v>
      </c>
      <c r="E29" s="60">
        <v>2146.7780000000002</v>
      </c>
      <c r="F29" s="60">
        <v>2005.1669999999999</v>
      </c>
      <c r="G29" s="18"/>
      <c r="H29" s="18"/>
      <c r="I29" s="18"/>
      <c r="J29" s="18"/>
      <c r="K29" s="18"/>
    </row>
    <row r="30" spans="1:11" ht="15.6" customHeight="1" x14ac:dyDescent="0.25">
      <c r="A30" s="149" t="s">
        <v>12</v>
      </c>
      <c r="B30" s="149" t="s">
        <v>117</v>
      </c>
      <c r="C30" s="62">
        <v>95</v>
      </c>
      <c r="D30" s="62">
        <v>68</v>
      </c>
      <c r="E30" s="62">
        <v>63</v>
      </c>
      <c r="F30" s="62">
        <v>82</v>
      </c>
      <c r="G30" s="18"/>
      <c r="H30" s="18"/>
      <c r="I30" s="18"/>
      <c r="J30" s="18"/>
      <c r="K30" s="18"/>
    </row>
    <row r="31" spans="1:11" ht="15.6" customHeight="1" x14ac:dyDescent="0.25">
      <c r="A31" s="149"/>
      <c r="B31" s="150"/>
      <c r="C31" s="60">
        <v>632.97800000000007</v>
      </c>
      <c r="D31" s="60">
        <v>524.34100000000001</v>
      </c>
      <c r="E31" s="60">
        <v>553.67899999999997</v>
      </c>
      <c r="F31" s="60">
        <v>583.89300000000003</v>
      </c>
      <c r="G31" s="18"/>
      <c r="H31" s="18"/>
      <c r="I31" s="18"/>
      <c r="J31" s="18"/>
      <c r="K31" s="18"/>
    </row>
    <row r="32" spans="1:11" ht="15.6" customHeight="1" x14ac:dyDescent="0.25">
      <c r="A32" s="149" t="s">
        <v>13</v>
      </c>
      <c r="B32" s="149" t="s">
        <v>118</v>
      </c>
      <c r="C32" s="62">
        <v>1185</v>
      </c>
      <c r="D32" s="62">
        <v>1254</v>
      </c>
      <c r="E32" s="62">
        <v>1198</v>
      </c>
      <c r="F32" s="62">
        <v>1231</v>
      </c>
      <c r="G32" s="18"/>
      <c r="H32" s="18"/>
      <c r="I32" s="18"/>
      <c r="J32" s="18"/>
      <c r="K32" s="18"/>
    </row>
    <row r="33" spans="1:11" ht="15.6" customHeight="1" x14ac:dyDescent="0.25">
      <c r="A33" s="149"/>
      <c r="B33" s="150"/>
      <c r="C33" s="60">
        <v>9480</v>
      </c>
      <c r="D33" s="60">
        <v>10032</v>
      </c>
      <c r="E33" s="60">
        <v>9584</v>
      </c>
      <c r="F33" s="60">
        <v>9848</v>
      </c>
      <c r="G33" s="18"/>
      <c r="H33" s="63"/>
      <c r="I33" s="18"/>
      <c r="J33" s="18"/>
      <c r="K33" s="18"/>
    </row>
    <row r="34" spans="1:11" ht="15.6" customHeight="1" x14ac:dyDescent="0.25">
      <c r="A34" s="151" t="s">
        <v>119</v>
      </c>
      <c r="B34" s="151" t="s">
        <v>117</v>
      </c>
      <c r="C34" s="123">
        <f t="shared" ref="C34:F35" si="0">SUM(C6,C8,C10,C12,C14,C16,C18,C20,C22,C24,C26,C28,C30,C32)</f>
        <v>13294</v>
      </c>
      <c r="D34" s="123">
        <f t="shared" si="0"/>
        <v>14291</v>
      </c>
      <c r="E34" s="123">
        <f t="shared" si="0"/>
        <v>14971</v>
      </c>
      <c r="F34" s="123">
        <f t="shared" si="0"/>
        <v>15049</v>
      </c>
      <c r="G34" s="18"/>
      <c r="H34" s="18"/>
      <c r="I34" s="18"/>
      <c r="J34" s="18"/>
      <c r="K34" s="18"/>
    </row>
    <row r="35" spans="1:11" ht="15.6" customHeight="1" x14ac:dyDescent="0.25">
      <c r="A35" s="152"/>
      <c r="B35" s="153"/>
      <c r="C35" s="123">
        <f t="shared" si="0"/>
        <v>126470.63500000002</v>
      </c>
      <c r="D35" s="123">
        <f t="shared" si="0"/>
        <v>198246.56899999996</v>
      </c>
      <c r="E35" s="123">
        <f t="shared" si="0"/>
        <v>186144.43899999998</v>
      </c>
      <c r="F35" s="123">
        <f t="shared" si="0"/>
        <v>250763.35900000003</v>
      </c>
      <c r="G35" s="18"/>
      <c r="H35" s="18"/>
      <c r="I35" s="18"/>
      <c r="J35" s="18"/>
      <c r="K35" s="18"/>
    </row>
    <row r="36" spans="1:11" ht="12.7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2.75" customHeight="1" x14ac:dyDescent="0.25">
      <c r="A37" s="46" t="s">
        <v>50</v>
      </c>
      <c r="B37" s="46"/>
      <c r="C37" s="46"/>
      <c r="D37" s="18"/>
      <c r="E37" s="18"/>
      <c r="F37" s="18"/>
      <c r="G37" s="18"/>
      <c r="H37" s="18"/>
      <c r="I37" s="18"/>
      <c r="J37" s="18"/>
      <c r="K37" s="18"/>
    </row>
    <row r="38" spans="1:11" ht="12.75" customHeight="1" x14ac:dyDescent="0.25">
      <c r="A38" s="33" t="s">
        <v>51</v>
      </c>
      <c r="B38" s="34"/>
      <c r="C38" s="34"/>
      <c r="D38" s="18"/>
      <c r="E38" s="18"/>
      <c r="F38" s="18"/>
      <c r="G38" s="18"/>
      <c r="H38" s="18"/>
      <c r="I38" s="18"/>
      <c r="J38" s="18"/>
      <c r="K38" s="18"/>
    </row>
    <row r="39" spans="1:11" ht="12.75" customHeight="1" x14ac:dyDescent="0.25">
      <c r="A39" s="33" t="s">
        <v>120</v>
      </c>
      <c r="B39" s="34"/>
      <c r="C39" s="34"/>
      <c r="D39" s="18"/>
      <c r="E39" s="18"/>
      <c r="F39" s="18"/>
      <c r="G39" s="18"/>
      <c r="H39" s="18"/>
      <c r="I39" s="18"/>
      <c r="J39" s="18"/>
      <c r="K39" s="18"/>
    </row>
  </sheetData>
  <mergeCells count="38"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F4:F5"/>
    <mergeCell ref="A1:G1"/>
    <mergeCell ref="A2:G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M34" sqref="M34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40" t="s">
        <v>158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12.75" customHeight="1" x14ac:dyDescent="0.25">
      <c r="A2" s="141" t="s">
        <v>159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136" t="s">
        <v>66</v>
      </c>
      <c r="B4" s="136" t="s">
        <v>98</v>
      </c>
      <c r="C4" s="154"/>
      <c r="D4" s="154"/>
      <c r="E4" s="154"/>
      <c r="F4" s="154"/>
      <c r="G4" s="154"/>
      <c r="H4" s="154"/>
      <c r="I4" s="58"/>
      <c r="J4" s="136" t="s">
        <v>99</v>
      </c>
      <c r="K4" s="136"/>
      <c r="L4" s="154"/>
      <c r="M4" s="154"/>
      <c r="N4" s="154"/>
      <c r="O4" s="154"/>
      <c r="P4" s="154"/>
      <c r="Q4" s="136" t="s">
        <v>100</v>
      </c>
    </row>
    <row r="5" spans="1:17" ht="12.75" customHeight="1" x14ac:dyDescent="0.25">
      <c r="A5" s="134"/>
      <c r="B5" s="135"/>
      <c r="C5" s="135"/>
      <c r="D5" s="135"/>
      <c r="E5" s="135"/>
      <c r="F5" s="135"/>
      <c r="G5" s="135"/>
      <c r="H5" s="135"/>
      <c r="I5" s="39"/>
      <c r="J5" s="135"/>
      <c r="K5" s="135"/>
      <c r="L5" s="135"/>
      <c r="M5" s="135"/>
      <c r="N5" s="135"/>
      <c r="O5" s="135"/>
      <c r="P5" s="135"/>
      <c r="Q5" s="134"/>
    </row>
    <row r="6" spans="1:17" ht="12.75" customHeight="1" x14ac:dyDescent="0.25">
      <c r="A6" s="134"/>
      <c r="B6" s="136" t="s">
        <v>101</v>
      </c>
      <c r="C6" s="154"/>
      <c r="D6" s="133" t="s">
        <v>102</v>
      </c>
      <c r="E6" s="133" t="s">
        <v>103</v>
      </c>
      <c r="F6" s="133" t="s">
        <v>104</v>
      </c>
      <c r="G6" s="133" t="s">
        <v>105</v>
      </c>
      <c r="H6" s="133" t="s">
        <v>106</v>
      </c>
      <c r="I6" s="40"/>
      <c r="J6" s="136" t="s">
        <v>101</v>
      </c>
      <c r="K6" s="154"/>
      <c r="L6" s="133" t="s">
        <v>102</v>
      </c>
      <c r="M6" s="133" t="s">
        <v>107</v>
      </c>
      <c r="N6" s="133" t="s">
        <v>104</v>
      </c>
      <c r="O6" s="133" t="s">
        <v>105</v>
      </c>
      <c r="P6" s="133" t="s">
        <v>108</v>
      </c>
      <c r="Q6" s="134"/>
    </row>
    <row r="7" spans="1:17" ht="12.75" customHeight="1" x14ac:dyDescent="0.25">
      <c r="A7" s="134"/>
      <c r="B7" s="135"/>
      <c r="C7" s="135"/>
      <c r="D7" s="134"/>
      <c r="E7" s="134"/>
      <c r="F7" s="134"/>
      <c r="G7" s="133"/>
      <c r="H7" s="133"/>
      <c r="I7" s="40"/>
      <c r="J7" s="135"/>
      <c r="K7" s="135"/>
      <c r="L7" s="134"/>
      <c r="M7" s="134"/>
      <c r="N7" s="134"/>
      <c r="O7" s="134"/>
      <c r="P7" s="134"/>
      <c r="Q7" s="134"/>
    </row>
    <row r="8" spans="1:17" ht="12.75" customHeight="1" x14ac:dyDescent="0.25">
      <c r="A8" s="134"/>
      <c r="B8" s="133" t="s">
        <v>109</v>
      </c>
      <c r="C8" s="133" t="s">
        <v>110</v>
      </c>
      <c r="D8" s="134"/>
      <c r="E8" s="134"/>
      <c r="F8" s="134"/>
      <c r="G8" s="133"/>
      <c r="H8" s="133"/>
      <c r="I8" s="40"/>
      <c r="J8" s="133" t="s">
        <v>109</v>
      </c>
      <c r="K8" s="133" t="s">
        <v>110</v>
      </c>
      <c r="L8" s="134"/>
      <c r="M8" s="134"/>
      <c r="N8" s="134"/>
      <c r="O8" s="134"/>
      <c r="P8" s="134"/>
      <c r="Q8" s="134"/>
    </row>
    <row r="9" spans="1:17" ht="12.75" customHeight="1" x14ac:dyDescent="0.25">
      <c r="A9" s="135"/>
      <c r="B9" s="135"/>
      <c r="C9" s="135"/>
      <c r="D9" s="135"/>
      <c r="E9" s="135"/>
      <c r="F9" s="135"/>
      <c r="G9" s="137"/>
      <c r="H9" s="137"/>
      <c r="I9" s="59"/>
      <c r="J9" s="135"/>
      <c r="K9" s="135"/>
      <c r="L9" s="135"/>
      <c r="M9" s="135"/>
      <c r="N9" s="135"/>
      <c r="O9" s="135"/>
      <c r="P9" s="135"/>
      <c r="Q9" s="135"/>
    </row>
    <row r="10" spans="1:17" ht="21" customHeight="1" x14ac:dyDescent="0.25">
      <c r="A10" s="37" t="s">
        <v>0</v>
      </c>
      <c r="B10" s="60">
        <v>0</v>
      </c>
      <c r="C10" s="60">
        <v>2198</v>
      </c>
      <c r="D10" s="60">
        <v>240</v>
      </c>
      <c r="E10" s="60">
        <v>284</v>
      </c>
      <c r="F10" s="60">
        <v>89</v>
      </c>
      <c r="G10" s="60">
        <v>102</v>
      </c>
      <c r="H10" s="60">
        <v>2913</v>
      </c>
      <c r="I10" s="60"/>
      <c r="J10" s="60">
        <v>0</v>
      </c>
      <c r="K10" s="60">
        <v>218</v>
      </c>
      <c r="L10" s="60">
        <v>60</v>
      </c>
      <c r="M10" s="60">
        <v>18</v>
      </c>
      <c r="N10" s="60">
        <v>5</v>
      </c>
      <c r="O10" s="60">
        <v>73</v>
      </c>
      <c r="P10" s="60">
        <v>374</v>
      </c>
      <c r="Q10" s="61">
        <v>3287</v>
      </c>
    </row>
    <row r="11" spans="1:17" ht="21" customHeight="1" x14ac:dyDescent="0.25">
      <c r="A11" s="37" t="s">
        <v>1</v>
      </c>
      <c r="B11" s="60">
        <v>190</v>
      </c>
      <c r="C11" s="60">
        <v>148</v>
      </c>
      <c r="D11" s="60">
        <v>167</v>
      </c>
      <c r="E11" s="60">
        <v>167</v>
      </c>
      <c r="F11" s="60">
        <v>56</v>
      </c>
      <c r="G11" s="60">
        <v>491</v>
      </c>
      <c r="H11" s="60">
        <v>1219</v>
      </c>
      <c r="I11" s="60"/>
      <c r="J11" s="60">
        <v>0</v>
      </c>
      <c r="K11" s="60">
        <v>0</v>
      </c>
      <c r="L11" s="60">
        <v>8</v>
      </c>
      <c r="M11" s="60">
        <v>37</v>
      </c>
      <c r="N11" s="60">
        <v>0</v>
      </c>
      <c r="O11" s="60">
        <v>253</v>
      </c>
      <c r="P11" s="60">
        <v>298</v>
      </c>
      <c r="Q11" s="61">
        <v>1517</v>
      </c>
    </row>
    <row r="12" spans="1:17" ht="21" customHeight="1" x14ac:dyDescent="0.25">
      <c r="A12" s="37" t="s">
        <v>2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/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1">
        <v>918</v>
      </c>
    </row>
    <row r="13" spans="1:17" ht="21" customHeight="1" x14ac:dyDescent="0.25">
      <c r="A13" s="37" t="s">
        <v>3</v>
      </c>
      <c r="B13" s="60">
        <v>6</v>
      </c>
      <c r="C13" s="60">
        <v>87</v>
      </c>
      <c r="D13" s="60">
        <v>77</v>
      </c>
      <c r="E13" s="60">
        <v>151</v>
      </c>
      <c r="F13" s="60">
        <v>90</v>
      </c>
      <c r="G13" s="60">
        <v>7</v>
      </c>
      <c r="H13" s="60">
        <v>418</v>
      </c>
      <c r="I13" s="60"/>
      <c r="J13" s="60">
        <v>0</v>
      </c>
      <c r="K13" s="60">
        <v>0</v>
      </c>
      <c r="L13" s="60">
        <v>0</v>
      </c>
      <c r="M13" s="60">
        <v>65</v>
      </c>
      <c r="N13" s="60">
        <v>6</v>
      </c>
      <c r="O13" s="60">
        <v>2</v>
      </c>
      <c r="P13" s="60">
        <v>73</v>
      </c>
      <c r="Q13" s="61">
        <v>491</v>
      </c>
    </row>
    <row r="14" spans="1:17" ht="21" customHeight="1" x14ac:dyDescent="0.25">
      <c r="A14" s="37" t="s">
        <v>4</v>
      </c>
      <c r="B14" s="60">
        <v>0</v>
      </c>
      <c r="C14" s="60">
        <v>42</v>
      </c>
      <c r="D14" s="60">
        <v>57</v>
      </c>
      <c r="E14" s="60">
        <v>282</v>
      </c>
      <c r="F14" s="60">
        <v>42</v>
      </c>
      <c r="G14" s="60">
        <v>151</v>
      </c>
      <c r="H14" s="60">
        <v>574</v>
      </c>
      <c r="I14" s="60"/>
      <c r="J14" s="60">
        <v>0</v>
      </c>
      <c r="K14" s="60">
        <v>124</v>
      </c>
      <c r="L14" s="60">
        <v>30</v>
      </c>
      <c r="M14" s="60">
        <v>257</v>
      </c>
      <c r="N14" s="60">
        <v>25</v>
      </c>
      <c r="O14" s="60">
        <v>719</v>
      </c>
      <c r="P14" s="60">
        <v>1155</v>
      </c>
      <c r="Q14" s="61">
        <v>1729</v>
      </c>
    </row>
    <row r="15" spans="1:17" ht="21" customHeight="1" x14ac:dyDescent="0.25">
      <c r="A15" s="37" t="s">
        <v>5</v>
      </c>
      <c r="B15" s="60">
        <v>0</v>
      </c>
      <c r="C15" s="60">
        <v>0</v>
      </c>
      <c r="D15" s="60">
        <v>21</v>
      </c>
      <c r="E15" s="60">
        <v>2</v>
      </c>
      <c r="F15" s="60">
        <v>7</v>
      </c>
      <c r="G15" s="60">
        <v>18</v>
      </c>
      <c r="H15" s="60">
        <v>48</v>
      </c>
      <c r="I15" s="60"/>
      <c r="J15" s="60">
        <v>0</v>
      </c>
      <c r="K15" s="60">
        <v>0</v>
      </c>
      <c r="L15" s="60">
        <v>0</v>
      </c>
      <c r="M15" s="60">
        <v>4</v>
      </c>
      <c r="N15" s="60">
        <v>7</v>
      </c>
      <c r="O15" s="60">
        <v>0</v>
      </c>
      <c r="P15" s="60">
        <v>11</v>
      </c>
      <c r="Q15" s="61">
        <v>59</v>
      </c>
    </row>
    <row r="16" spans="1:17" ht="21" customHeight="1" x14ac:dyDescent="0.25">
      <c r="A16" s="37" t="s">
        <v>6</v>
      </c>
      <c r="B16" s="60">
        <v>0</v>
      </c>
      <c r="C16" s="60">
        <v>56</v>
      </c>
      <c r="D16" s="60">
        <v>20</v>
      </c>
      <c r="E16" s="60">
        <v>28</v>
      </c>
      <c r="F16" s="60">
        <v>9</v>
      </c>
      <c r="G16" s="60">
        <v>45</v>
      </c>
      <c r="H16" s="60">
        <v>158</v>
      </c>
      <c r="I16" s="60"/>
      <c r="J16" s="60">
        <v>0</v>
      </c>
      <c r="K16" s="60">
        <v>68</v>
      </c>
      <c r="L16" s="60">
        <v>62</v>
      </c>
      <c r="M16" s="60">
        <v>21</v>
      </c>
      <c r="N16" s="60">
        <v>1</v>
      </c>
      <c r="O16" s="60">
        <v>19</v>
      </c>
      <c r="P16" s="60">
        <v>171</v>
      </c>
      <c r="Q16" s="61">
        <v>329</v>
      </c>
    </row>
    <row r="17" spans="1:17" ht="21" customHeight="1" x14ac:dyDescent="0.25">
      <c r="A17" s="37" t="s">
        <v>7</v>
      </c>
      <c r="B17" s="60">
        <v>0</v>
      </c>
      <c r="C17" s="60">
        <v>0</v>
      </c>
      <c r="D17" s="60">
        <v>26</v>
      </c>
      <c r="E17" s="60">
        <v>11</v>
      </c>
      <c r="F17" s="60">
        <v>6</v>
      </c>
      <c r="G17" s="60">
        <v>0</v>
      </c>
      <c r="H17" s="60">
        <v>43</v>
      </c>
      <c r="I17" s="60"/>
      <c r="J17" s="60">
        <v>0</v>
      </c>
      <c r="K17" s="60">
        <v>10</v>
      </c>
      <c r="L17" s="60">
        <v>1031</v>
      </c>
      <c r="M17" s="60">
        <v>4</v>
      </c>
      <c r="N17" s="60">
        <v>0</v>
      </c>
      <c r="O17" s="60">
        <v>0</v>
      </c>
      <c r="P17" s="60">
        <v>1045</v>
      </c>
      <c r="Q17" s="61">
        <v>1088</v>
      </c>
    </row>
    <row r="18" spans="1:17" ht="21" customHeight="1" x14ac:dyDescent="0.25">
      <c r="A18" s="37" t="s">
        <v>8</v>
      </c>
      <c r="B18" s="60">
        <v>0</v>
      </c>
      <c r="C18" s="60">
        <v>0</v>
      </c>
      <c r="D18" s="60">
        <v>0</v>
      </c>
      <c r="E18" s="60">
        <v>0</v>
      </c>
      <c r="F18" s="60">
        <v>2</v>
      </c>
      <c r="G18" s="60">
        <v>0</v>
      </c>
      <c r="H18" s="60">
        <v>2</v>
      </c>
      <c r="I18" s="60"/>
      <c r="J18" s="60">
        <v>106</v>
      </c>
      <c r="K18" s="60">
        <v>0</v>
      </c>
      <c r="L18" s="60">
        <v>24</v>
      </c>
      <c r="M18" s="60">
        <v>0</v>
      </c>
      <c r="N18" s="60">
        <v>0</v>
      </c>
      <c r="O18" s="60">
        <v>0</v>
      </c>
      <c r="P18" s="60">
        <v>130</v>
      </c>
      <c r="Q18" s="61">
        <v>132</v>
      </c>
    </row>
    <row r="19" spans="1:17" ht="21" customHeight="1" x14ac:dyDescent="0.25">
      <c r="A19" s="37" t="s">
        <v>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50"/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1">
        <v>2100</v>
      </c>
    </row>
    <row r="20" spans="1:17" ht="21" customHeight="1" x14ac:dyDescent="0.25">
      <c r="A20" s="37" t="s">
        <v>10</v>
      </c>
      <c r="B20" s="60">
        <v>0</v>
      </c>
      <c r="C20" s="60">
        <v>0</v>
      </c>
      <c r="D20" s="60">
        <v>18</v>
      </c>
      <c r="E20" s="60">
        <v>88</v>
      </c>
      <c r="F20" s="60">
        <v>0</v>
      </c>
      <c r="G20" s="60">
        <v>0</v>
      </c>
      <c r="H20" s="60">
        <v>106</v>
      </c>
      <c r="I20" s="60"/>
      <c r="J20" s="60">
        <v>0</v>
      </c>
      <c r="K20" s="60">
        <v>0</v>
      </c>
      <c r="L20" s="60">
        <v>0</v>
      </c>
      <c r="M20" s="60">
        <v>65</v>
      </c>
      <c r="N20" s="60">
        <v>0</v>
      </c>
      <c r="O20" s="60">
        <v>0</v>
      </c>
      <c r="P20" s="60">
        <v>65</v>
      </c>
      <c r="Q20" s="61">
        <v>171</v>
      </c>
    </row>
    <row r="21" spans="1:17" ht="21" customHeight="1" x14ac:dyDescent="0.25">
      <c r="A21" s="37" t="s">
        <v>11</v>
      </c>
      <c r="B21" s="60">
        <v>0</v>
      </c>
      <c r="C21" s="60">
        <v>0</v>
      </c>
      <c r="D21" s="60">
        <v>9</v>
      </c>
      <c r="E21" s="60">
        <v>136</v>
      </c>
      <c r="F21" s="60">
        <v>31</v>
      </c>
      <c r="G21" s="60">
        <v>0</v>
      </c>
      <c r="H21" s="60">
        <v>176</v>
      </c>
      <c r="I21" s="60"/>
      <c r="J21" s="60">
        <v>0</v>
      </c>
      <c r="K21" s="60">
        <v>0</v>
      </c>
      <c r="L21" s="60">
        <v>3</v>
      </c>
      <c r="M21" s="60">
        <v>13</v>
      </c>
      <c r="N21" s="60">
        <v>1</v>
      </c>
      <c r="O21" s="60">
        <v>0</v>
      </c>
      <c r="P21" s="60">
        <v>17</v>
      </c>
      <c r="Q21" s="61">
        <v>193</v>
      </c>
    </row>
    <row r="22" spans="1:17" ht="21" customHeight="1" x14ac:dyDescent="0.25">
      <c r="A22" s="37" t="s">
        <v>54</v>
      </c>
      <c r="B22" s="60">
        <v>0</v>
      </c>
      <c r="C22" s="60">
        <v>0</v>
      </c>
      <c r="D22" s="60">
        <v>0</v>
      </c>
      <c r="E22" s="60">
        <v>0</v>
      </c>
      <c r="F22" s="60">
        <v>22</v>
      </c>
      <c r="G22" s="60">
        <v>33</v>
      </c>
      <c r="H22" s="60">
        <v>55</v>
      </c>
      <c r="I22" s="60"/>
      <c r="J22" s="60">
        <v>0</v>
      </c>
      <c r="K22" s="60">
        <v>0</v>
      </c>
      <c r="L22" s="60">
        <v>0</v>
      </c>
      <c r="M22" s="60">
        <v>21</v>
      </c>
      <c r="N22" s="60">
        <v>17</v>
      </c>
      <c r="O22" s="60">
        <v>2</v>
      </c>
      <c r="P22" s="60">
        <v>40</v>
      </c>
      <c r="Q22" s="61">
        <v>95</v>
      </c>
    </row>
    <row r="23" spans="1:17" ht="21" customHeight="1" x14ac:dyDescent="0.25">
      <c r="A23" s="37" t="s">
        <v>13</v>
      </c>
      <c r="B23" s="60">
        <v>459</v>
      </c>
      <c r="C23" s="60">
        <v>680</v>
      </c>
      <c r="D23" s="60">
        <v>0</v>
      </c>
      <c r="E23" s="60">
        <v>0</v>
      </c>
      <c r="F23" s="60">
        <v>0</v>
      </c>
      <c r="G23" s="60">
        <v>0</v>
      </c>
      <c r="H23" s="60">
        <v>1139</v>
      </c>
      <c r="I23" s="60"/>
      <c r="J23" s="60">
        <v>0</v>
      </c>
      <c r="K23" s="60">
        <v>46</v>
      </c>
      <c r="L23" s="60">
        <v>0</v>
      </c>
      <c r="M23" s="60">
        <v>0</v>
      </c>
      <c r="N23" s="60">
        <v>0</v>
      </c>
      <c r="O23" s="60">
        <v>0</v>
      </c>
      <c r="P23" s="60">
        <v>46</v>
      </c>
      <c r="Q23" s="61">
        <v>1185</v>
      </c>
    </row>
    <row r="24" spans="1:17" ht="39.950000000000003" customHeight="1" x14ac:dyDescent="0.25">
      <c r="A24" s="121" t="s">
        <v>84</v>
      </c>
      <c r="B24" s="122">
        <f>SUM(B10:B23)</f>
        <v>655</v>
      </c>
      <c r="C24" s="122">
        <f t="shared" ref="C24:H24" si="0">SUM(C10:C23)</f>
        <v>3211</v>
      </c>
      <c r="D24" s="122">
        <f t="shared" si="0"/>
        <v>635</v>
      </c>
      <c r="E24" s="122">
        <f t="shared" si="0"/>
        <v>1149</v>
      </c>
      <c r="F24" s="122">
        <f t="shared" si="0"/>
        <v>354</v>
      </c>
      <c r="G24" s="122">
        <f t="shared" si="0"/>
        <v>847</v>
      </c>
      <c r="H24" s="122">
        <f t="shared" si="0"/>
        <v>6851</v>
      </c>
      <c r="I24" s="122"/>
      <c r="J24" s="122">
        <f>SUM(J10:J23)</f>
        <v>106</v>
      </c>
      <c r="K24" s="122">
        <f t="shared" ref="K24:Q24" si="1">SUM(K10:K23)</f>
        <v>466</v>
      </c>
      <c r="L24" s="122">
        <f t="shared" si="1"/>
        <v>1218</v>
      </c>
      <c r="M24" s="122">
        <f t="shared" si="1"/>
        <v>505</v>
      </c>
      <c r="N24" s="122">
        <f t="shared" si="1"/>
        <v>62</v>
      </c>
      <c r="O24" s="122">
        <f t="shared" si="1"/>
        <v>1068</v>
      </c>
      <c r="P24" s="122">
        <f t="shared" si="1"/>
        <v>3425</v>
      </c>
      <c r="Q24" s="122">
        <f t="shared" si="1"/>
        <v>13294</v>
      </c>
    </row>
    <row r="25" spans="1:17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 customHeight="1" x14ac:dyDescent="0.25">
      <c r="A26" s="46" t="s">
        <v>50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2.75" customHeight="1" x14ac:dyDescent="0.25">
      <c r="A27" s="33" t="s">
        <v>51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9" spans="1:17" ht="15" customHeight="1" x14ac:dyDescent="0.25"/>
    <row r="31" spans="1:17" ht="15" customHeight="1" x14ac:dyDescent="0.25"/>
    <row r="33" ht="15" customHeight="1" x14ac:dyDescent="0.25"/>
    <row r="49" ht="15" customHeight="1" x14ac:dyDescent="0.25"/>
  </sheetData>
  <mergeCells count="22">
    <mergeCell ref="N6:N9"/>
    <mergeCell ref="G6:G9"/>
    <mergeCell ref="H6:H9"/>
    <mergeCell ref="J6:K7"/>
    <mergeCell ref="L6:L9"/>
    <mergeCell ref="M6:M9"/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  <mergeCell ref="O6:O9"/>
    <mergeCell ref="P6:P9"/>
    <mergeCell ref="B8:B9"/>
    <mergeCell ref="C8:C9"/>
    <mergeCell ref="J8:J9"/>
    <mergeCell ref="K8:K9"/>
  </mergeCells>
  <pageMargins left="0.7" right="0.7" top="0.75" bottom="0.75" header="0.3" footer="0.3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10" workbookViewId="0">
      <selection activeCell="U19" sqref="U19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40" t="s">
        <v>160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12.75" customHeight="1" x14ac:dyDescent="0.25">
      <c r="A2" s="141" t="s">
        <v>161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136" t="s">
        <v>66</v>
      </c>
      <c r="B4" s="136" t="s">
        <v>98</v>
      </c>
      <c r="C4" s="154"/>
      <c r="D4" s="154"/>
      <c r="E4" s="154"/>
      <c r="F4" s="154"/>
      <c r="G4" s="154"/>
      <c r="H4" s="154"/>
      <c r="I4" s="77"/>
      <c r="J4" s="136" t="s">
        <v>99</v>
      </c>
      <c r="K4" s="136"/>
      <c r="L4" s="154"/>
      <c r="M4" s="154"/>
      <c r="N4" s="154"/>
      <c r="O4" s="154"/>
      <c r="P4" s="154"/>
      <c r="Q4" s="136" t="s">
        <v>100</v>
      </c>
    </row>
    <row r="5" spans="1:17" ht="12.75" customHeight="1" x14ac:dyDescent="0.25">
      <c r="A5" s="134"/>
      <c r="B5" s="135"/>
      <c r="C5" s="135"/>
      <c r="D5" s="135"/>
      <c r="E5" s="135"/>
      <c r="F5" s="135"/>
      <c r="G5" s="135"/>
      <c r="H5" s="135"/>
      <c r="I5" s="71"/>
      <c r="J5" s="135"/>
      <c r="K5" s="135"/>
      <c r="L5" s="135"/>
      <c r="M5" s="135"/>
      <c r="N5" s="135"/>
      <c r="O5" s="135"/>
      <c r="P5" s="135"/>
      <c r="Q5" s="134"/>
    </row>
    <row r="6" spans="1:17" ht="12.75" customHeight="1" x14ac:dyDescent="0.25">
      <c r="A6" s="134"/>
      <c r="B6" s="136" t="s">
        <v>101</v>
      </c>
      <c r="C6" s="154"/>
      <c r="D6" s="133" t="s">
        <v>102</v>
      </c>
      <c r="E6" s="133" t="s">
        <v>103</v>
      </c>
      <c r="F6" s="133" t="s">
        <v>104</v>
      </c>
      <c r="G6" s="133" t="s">
        <v>105</v>
      </c>
      <c r="H6" s="133" t="s">
        <v>106</v>
      </c>
      <c r="I6" s="70"/>
      <c r="J6" s="136" t="s">
        <v>101</v>
      </c>
      <c r="K6" s="154"/>
      <c r="L6" s="133" t="s">
        <v>102</v>
      </c>
      <c r="M6" s="133" t="s">
        <v>107</v>
      </c>
      <c r="N6" s="133" t="s">
        <v>104</v>
      </c>
      <c r="O6" s="133" t="s">
        <v>105</v>
      </c>
      <c r="P6" s="133" t="s">
        <v>108</v>
      </c>
      <c r="Q6" s="134"/>
    </row>
    <row r="7" spans="1:17" ht="12.75" customHeight="1" x14ac:dyDescent="0.25">
      <c r="A7" s="134"/>
      <c r="B7" s="135"/>
      <c r="C7" s="135"/>
      <c r="D7" s="134"/>
      <c r="E7" s="134"/>
      <c r="F7" s="134"/>
      <c r="G7" s="133"/>
      <c r="H7" s="133"/>
      <c r="I7" s="70"/>
      <c r="J7" s="135"/>
      <c r="K7" s="135"/>
      <c r="L7" s="134"/>
      <c r="M7" s="134"/>
      <c r="N7" s="134"/>
      <c r="O7" s="134"/>
      <c r="P7" s="134"/>
      <c r="Q7" s="134"/>
    </row>
    <row r="8" spans="1:17" ht="12.75" customHeight="1" x14ac:dyDescent="0.25">
      <c r="A8" s="134"/>
      <c r="B8" s="133" t="s">
        <v>109</v>
      </c>
      <c r="C8" s="133" t="s">
        <v>110</v>
      </c>
      <c r="D8" s="134"/>
      <c r="E8" s="134"/>
      <c r="F8" s="134"/>
      <c r="G8" s="133"/>
      <c r="H8" s="133"/>
      <c r="I8" s="70"/>
      <c r="J8" s="133" t="s">
        <v>109</v>
      </c>
      <c r="K8" s="133" t="s">
        <v>110</v>
      </c>
      <c r="L8" s="134"/>
      <c r="M8" s="134"/>
      <c r="N8" s="134"/>
      <c r="O8" s="134"/>
      <c r="P8" s="134"/>
      <c r="Q8" s="134"/>
    </row>
    <row r="9" spans="1:17" ht="12.75" customHeight="1" x14ac:dyDescent="0.25">
      <c r="A9" s="135"/>
      <c r="B9" s="135"/>
      <c r="C9" s="135"/>
      <c r="D9" s="135"/>
      <c r="E9" s="135"/>
      <c r="F9" s="135"/>
      <c r="G9" s="137"/>
      <c r="H9" s="137"/>
      <c r="I9" s="74"/>
      <c r="J9" s="135"/>
      <c r="K9" s="135"/>
      <c r="L9" s="135"/>
      <c r="M9" s="135"/>
      <c r="N9" s="135"/>
      <c r="O9" s="135"/>
      <c r="P9" s="135"/>
      <c r="Q9" s="135"/>
    </row>
    <row r="10" spans="1:17" ht="21" customHeight="1" x14ac:dyDescent="0.25">
      <c r="A10" s="37" t="s">
        <v>0</v>
      </c>
      <c r="B10" s="60">
        <v>0</v>
      </c>
      <c r="C10" s="60">
        <v>2376</v>
      </c>
      <c r="D10" s="60">
        <v>282</v>
      </c>
      <c r="E10" s="60">
        <v>288</v>
      </c>
      <c r="F10" s="60">
        <v>78</v>
      </c>
      <c r="G10" s="60">
        <v>110</v>
      </c>
      <c r="H10" s="60">
        <v>3134</v>
      </c>
      <c r="I10" s="60"/>
      <c r="J10" s="60">
        <v>0</v>
      </c>
      <c r="K10" s="60">
        <v>235</v>
      </c>
      <c r="L10" s="60">
        <v>71</v>
      </c>
      <c r="M10" s="60">
        <v>18</v>
      </c>
      <c r="N10" s="60">
        <v>5</v>
      </c>
      <c r="O10" s="60">
        <v>82</v>
      </c>
      <c r="P10" s="60">
        <v>411</v>
      </c>
      <c r="Q10" s="61">
        <v>3545</v>
      </c>
    </row>
    <row r="11" spans="1:17" ht="21" customHeight="1" x14ac:dyDescent="0.25">
      <c r="A11" s="37" t="s">
        <v>1</v>
      </c>
      <c r="B11" s="60">
        <v>255</v>
      </c>
      <c r="C11" s="60">
        <v>92</v>
      </c>
      <c r="D11" s="60">
        <v>162</v>
      </c>
      <c r="E11" s="60">
        <v>215</v>
      </c>
      <c r="F11" s="60">
        <v>70</v>
      </c>
      <c r="G11" s="60">
        <v>369</v>
      </c>
      <c r="H11" s="60">
        <v>1163</v>
      </c>
      <c r="I11" s="60"/>
      <c r="J11" s="60">
        <v>0</v>
      </c>
      <c r="K11" s="60">
        <v>0</v>
      </c>
      <c r="L11" s="60">
        <v>8</v>
      </c>
      <c r="M11" s="60">
        <v>38</v>
      </c>
      <c r="N11" s="60">
        <v>0</v>
      </c>
      <c r="O11" s="60">
        <v>340</v>
      </c>
      <c r="P11" s="60">
        <v>386</v>
      </c>
      <c r="Q11" s="61">
        <v>1549</v>
      </c>
    </row>
    <row r="12" spans="1:17" ht="21" customHeight="1" x14ac:dyDescent="0.25">
      <c r="A12" s="37" t="s">
        <v>2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/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1">
        <v>970</v>
      </c>
    </row>
    <row r="13" spans="1:17" ht="21" customHeight="1" x14ac:dyDescent="0.25">
      <c r="A13" s="37" t="s">
        <v>3</v>
      </c>
      <c r="B13" s="60">
        <v>7</v>
      </c>
      <c r="C13" s="60">
        <v>92</v>
      </c>
      <c r="D13" s="60">
        <v>90</v>
      </c>
      <c r="E13" s="60">
        <v>150</v>
      </c>
      <c r="F13" s="60">
        <v>95</v>
      </c>
      <c r="G13" s="60">
        <v>8</v>
      </c>
      <c r="H13" s="60">
        <v>442</v>
      </c>
      <c r="I13" s="60"/>
      <c r="J13" s="60">
        <v>0</v>
      </c>
      <c r="K13" s="60">
        <v>0</v>
      </c>
      <c r="L13" s="60">
        <v>7</v>
      </c>
      <c r="M13" s="60">
        <v>90</v>
      </c>
      <c r="N13" s="60">
        <v>3</v>
      </c>
      <c r="O13" s="60">
        <v>5</v>
      </c>
      <c r="P13" s="60">
        <v>105</v>
      </c>
      <c r="Q13" s="61">
        <v>547</v>
      </c>
    </row>
    <row r="14" spans="1:17" ht="21" customHeight="1" x14ac:dyDescent="0.25">
      <c r="A14" s="37" t="s">
        <v>4</v>
      </c>
      <c r="B14" s="60">
        <v>33</v>
      </c>
      <c r="C14" s="60">
        <v>57</v>
      </c>
      <c r="D14" s="60">
        <v>37</v>
      </c>
      <c r="E14" s="60">
        <v>245</v>
      </c>
      <c r="F14" s="60">
        <v>60</v>
      </c>
      <c r="G14" s="60">
        <v>96</v>
      </c>
      <c r="H14" s="60">
        <v>528</v>
      </c>
      <c r="I14" s="60"/>
      <c r="J14" s="60">
        <v>1</v>
      </c>
      <c r="K14" s="60">
        <v>126</v>
      </c>
      <c r="L14" s="60">
        <v>45</v>
      </c>
      <c r="M14" s="60">
        <v>132</v>
      </c>
      <c r="N14" s="60">
        <v>14</v>
      </c>
      <c r="O14" s="60">
        <v>1023</v>
      </c>
      <c r="P14" s="60">
        <v>1341</v>
      </c>
      <c r="Q14" s="61">
        <v>1869</v>
      </c>
    </row>
    <row r="15" spans="1:17" ht="21" customHeight="1" x14ac:dyDescent="0.25">
      <c r="A15" s="37" t="s">
        <v>5</v>
      </c>
      <c r="B15" s="60">
        <v>0</v>
      </c>
      <c r="C15" s="60">
        <v>0</v>
      </c>
      <c r="D15" s="60">
        <v>20</v>
      </c>
      <c r="E15" s="60">
        <v>2</v>
      </c>
      <c r="F15" s="60">
        <v>7</v>
      </c>
      <c r="G15" s="60">
        <v>4</v>
      </c>
      <c r="H15" s="60">
        <v>33</v>
      </c>
      <c r="I15" s="60"/>
      <c r="J15" s="60">
        <v>0</v>
      </c>
      <c r="K15" s="60">
        <v>0</v>
      </c>
      <c r="L15" s="60">
        <v>0</v>
      </c>
      <c r="M15" s="60">
        <v>5</v>
      </c>
      <c r="N15" s="60">
        <v>3</v>
      </c>
      <c r="O15" s="60">
        <v>0</v>
      </c>
      <c r="P15" s="60">
        <v>8</v>
      </c>
      <c r="Q15" s="61">
        <v>41</v>
      </c>
    </row>
    <row r="16" spans="1:17" ht="21" customHeight="1" x14ac:dyDescent="0.25">
      <c r="A16" s="37" t="s">
        <v>6</v>
      </c>
      <c r="B16" s="60">
        <v>0</v>
      </c>
      <c r="C16" s="60">
        <v>62</v>
      </c>
      <c r="D16" s="60">
        <v>22</v>
      </c>
      <c r="E16" s="60">
        <v>37</v>
      </c>
      <c r="F16" s="60">
        <v>8</v>
      </c>
      <c r="G16" s="60">
        <v>46</v>
      </c>
      <c r="H16" s="60">
        <v>175</v>
      </c>
      <c r="I16" s="60"/>
      <c r="J16" s="60">
        <v>0</v>
      </c>
      <c r="K16" s="60">
        <v>74</v>
      </c>
      <c r="L16" s="60">
        <v>63</v>
      </c>
      <c r="M16" s="60">
        <v>25</v>
      </c>
      <c r="N16" s="60">
        <v>1</v>
      </c>
      <c r="O16" s="60">
        <v>27</v>
      </c>
      <c r="P16" s="60">
        <v>190</v>
      </c>
      <c r="Q16" s="61">
        <v>365</v>
      </c>
    </row>
    <row r="17" spans="1:17" ht="21" customHeight="1" x14ac:dyDescent="0.25">
      <c r="A17" s="37" t="s">
        <v>7</v>
      </c>
      <c r="B17" s="60">
        <v>0</v>
      </c>
      <c r="C17" s="60">
        <v>0</v>
      </c>
      <c r="D17" s="60">
        <v>39</v>
      </c>
      <c r="E17" s="60">
        <v>12</v>
      </c>
      <c r="F17" s="60">
        <v>9</v>
      </c>
      <c r="G17" s="60">
        <v>0</v>
      </c>
      <c r="H17" s="60">
        <v>60</v>
      </c>
      <c r="I17" s="60"/>
      <c r="J17" s="60">
        <v>0</v>
      </c>
      <c r="K17" s="60">
        <v>6</v>
      </c>
      <c r="L17" s="60">
        <v>1455</v>
      </c>
      <c r="M17" s="60">
        <v>4</v>
      </c>
      <c r="N17" s="60">
        <v>0</v>
      </c>
      <c r="O17" s="60">
        <v>0</v>
      </c>
      <c r="P17" s="60">
        <v>1465</v>
      </c>
      <c r="Q17" s="61">
        <v>1525</v>
      </c>
    </row>
    <row r="18" spans="1:17" ht="21" customHeight="1" x14ac:dyDescent="0.25">
      <c r="A18" s="37" t="s">
        <v>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/>
      <c r="J18" s="60">
        <v>108</v>
      </c>
      <c r="K18" s="60">
        <v>0</v>
      </c>
      <c r="L18" s="60">
        <v>20</v>
      </c>
      <c r="M18" s="60">
        <v>0</v>
      </c>
      <c r="N18" s="60">
        <v>0</v>
      </c>
      <c r="O18" s="60">
        <v>0</v>
      </c>
      <c r="P18" s="60">
        <v>128</v>
      </c>
      <c r="Q18" s="61">
        <v>128</v>
      </c>
    </row>
    <row r="19" spans="1:17" ht="21" customHeight="1" x14ac:dyDescent="0.25">
      <c r="A19" s="37" t="s">
        <v>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50"/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1">
        <v>2046</v>
      </c>
    </row>
    <row r="20" spans="1:17" ht="21" customHeight="1" x14ac:dyDescent="0.25">
      <c r="A20" s="37" t="s">
        <v>10</v>
      </c>
      <c r="B20" s="60">
        <v>0</v>
      </c>
      <c r="C20" s="60">
        <v>0</v>
      </c>
      <c r="D20" s="60">
        <v>29</v>
      </c>
      <c r="E20" s="60">
        <v>122</v>
      </c>
      <c r="F20" s="60">
        <v>0</v>
      </c>
      <c r="G20" s="60">
        <v>0</v>
      </c>
      <c r="H20" s="60">
        <v>151</v>
      </c>
      <c r="I20" s="60"/>
      <c r="J20" s="60">
        <v>0</v>
      </c>
      <c r="K20" s="60">
        <v>0</v>
      </c>
      <c r="L20" s="60">
        <v>0</v>
      </c>
      <c r="M20" s="60">
        <v>33</v>
      </c>
      <c r="N20" s="60">
        <v>0</v>
      </c>
      <c r="O20" s="60">
        <v>0</v>
      </c>
      <c r="P20" s="60">
        <v>33</v>
      </c>
      <c r="Q20" s="61">
        <v>184</v>
      </c>
    </row>
    <row r="21" spans="1:17" ht="21" customHeight="1" x14ac:dyDescent="0.25">
      <c r="A21" s="37" t="s">
        <v>11</v>
      </c>
      <c r="B21" s="60">
        <v>0</v>
      </c>
      <c r="C21" s="60">
        <v>0</v>
      </c>
      <c r="D21" s="60">
        <v>14</v>
      </c>
      <c r="E21" s="60">
        <v>104</v>
      </c>
      <c r="F21" s="60">
        <v>38</v>
      </c>
      <c r="G21" s="60">
        <v>0</v>
      </c>
      <c r="H21" s="60">
        <v>156</v>
      </c>
      <c r="I21" s="60"/>
      <c r="J21" s="60">
        <v>0</v>
      </c>
      <c r="K21" s="60">
        <v>0</v>
      </c>
      <c r="L21" s="60">
        <v>3</v>
      </c>
      <c r="M21" s="60">
        <v>39</v>
      </c>
      <c r="N21" s="60">
        <v>2</v>
      </c>
      <c r="O21" s="60">
        <v>0</v>
      </c>
      <c r="P21" s="60">
        <v>44</v>
      </c>
      <c r="Q21" s="61">
        <v>200</v>
      </c>
    </row>
    <row r="22" spans="1:17" ht="21" customHeight="1" x14ac:dyDescent="0.25">
      <c r="A22" s="37" t="s">
        <v>54</v>
      </c>
      <c r="B22" s="60">
        <v>0</v>
      </c>
      <c r="C22" s="60">
        <v>0</v>
      </c>
      <c r="D22" s="60">
        <v>0</v>
      </c>
      <c r="E22" s="60">
        <v>0</v>
      </c>
      <c r="F22" s="60">
        <v>20</v>
      </c>
      <c r="G22" s="60">
        <v>17</v>
      </c>
      <c r="H22" s="60">
        <v>37</v>
      </c>
      <c r="I22" s="60"/>
      <c r="J22" s="60">
        <v>0</v>
      </c>
      <c r="K22" s="60">
        <v>0</v>
      </c>
      <c r="L22" s="60">
        <v>0</v>
      </c>
      <c r="M22" s="60">
        <v>15</v>
      </c>
      <c r="N22" s="60">
        <v>12</v>
      </c>
      <c r="O22" s="60">
        <v>4</v>
      </c>
      <c r="P22" s="60">
        <v>31</v>
      </c>
      <c r="Q22" s="61">
        <v>68</v>
      </c>
    </row>
    <row r="23" spans="1:17" ht="21" customHeight="1" x14ac:dyDescent="0.25">
      <c r="A23" s="37" t="s">
        <v>13</v>
      </c>
      <c r="B23" s="60">
        <v>493</v>
      </c>
      <c r="C23" s="60">
        <v>737</v>
      </c>
      <c r="D23" s="60">
        <v>0</v>
      </c>
      <c r="E23" s="60">
        <v>0</v>
      </c>
      <c r="F23" s="60">
        <v>0</v>
      </c>
      <c r="G23" s="60">
        <v>0</v>
      </c>
      <c r="H23" s="60">
        <v>1230</v>
      </c>
      <c r="I23" s="60"/>
      <c r="J23" s="60">
        <v>0</v>
      </c>
      <c r="K23" s="60">
        <v>24</v>
      </c>
      <c r="L23" s="60">
        <v>0</v>
      </c>
      <c r="M23" s="60">
        <v>0</v>
      </c>
      <c r="N23" s="60">
        <v>0</v>
      </c>
      <c r="O23" s="60">
        <v>0</v>
      </c>
      <c r="P23" s="60">
        <v>24</v>
      </c>
      <c r="Q23" s="61">
        <v>1254</v>
      </c>
    </row>
    <row r="24" spans="1:17" ht="39.950000000000003" customHeight="1" x14ac:dyDescent="0.25">
      <c r="A24" s="121" t="s">
        <v>84</v>
      </c>
      <c r="B24" s="122">
        <f>SUM(B10:B23)</f>
        <v>788</v>
      </c>
      <c r="C24" s="122">
        <f t="shared" ref="C24:H24" si="0">SUM(C10:C23)</f>
        <v>3416</v>
      </c>
      <c r="D24" s="122">
        <f t="shared" si="0"/>
        <v>695</v>
      </c>
      <c r="E24" s="122">
        <f t="shared" si="0"/>
        <v>1175</v>
      </c>
      <c r="F24" s="122">
        <f t="shared" si="0"/>
        <v>385</v>
      </c>
      <c r="G24" s="122">
        <f t="shared" si="0"/>
        <v>650</v>
      </c>
      <c r="H24" s="122">
        <f t="shared" si="0"/>
        <v>7109</v>
      </c>
      <c r="I24" s="122"/>
      <c r="J24" s="122">
        <f>SUM(J10:J23)</f>
        <v>109</v>
      </c>
      <c r="K24" s="122">
        <f t="shared" ref="K24:Q24" si="1">SUM(K10:K23)</f>
        <v>465</v>
      </c>
      <c r="L24" s="122">
        <f t="shared" si="1"/>
        <v>1672</v>
      </c>
      <c r="M24" s="122">
        <f t="shared" si="1"/>
        <v>399</v>
      </c>
      <c r="N24" s="122">
        <f t="shared" si="1"/>
        <v>40</v>
      </c>
      <c r="O24" s="122">
        <f t="shared" si="1"/>
        <v>1481</v>
      </c>
      <c r="P24" s="122">
        <f t="shared" si="1"/>
        <v>4166</v>
      </c>
      <c r="Q24" s="122">
        <f t="shared" si="1"/>
        <v>14291</v>
      </c>
    </row>
    <row r="25" spans="1:17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 customHeight="1" x14ac:dyDescent="0.25">
      <c r="A26" s="46" t="s">
        <v>50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2.75" customHeight="1" x14ac:dyDescent="0.25">
      <c r="A27" s="33" t="s">
        <v>51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9" spans="1:17" ht="15" customHeight="1" x14ac:dyDescent="0.25"/>
    <row r="31" spans="1:17" ht="15" customHeight="1" x14ac:dyDescent="0.25"/>
    <row r="33" ht="15" customHeight="1" x14ac:dyDescent="0.25"/>
    <row r="49" ht="15" customHeight="1" x14ac:dyDescent="0.25"/>
  </sheetData>
  <mergeCells count="22">
    <mergeCell ref="N6:N9"/>
    <mergeCell ref="G6:G9"/>
    <mergeCell ref="H6:H9"/>
    <mergeCell ref="J6:K7"/>
    <mergeCell ref="L6:L9"/>
    <mergeCell ref="M6:M9"/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  <mergeCell ref="O6:O9"/>
    <mergeCell ref="P6:P9"/>
    <mergeCell ref="B8:B9"/>
    <mergeCell ref="C8:C9"/>
    <mergeCell ref="J8:J9"/>
    <mergeCell ref="K8:K9"/>
  </mergeCells>
  <pageMargins left="0.7" right="0.7" top="0.75" bottom="0.75" header="0.3" footer="0.3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V24" sqref="V24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40" t="s">
        <v>162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12.75" customHeight="1" x14ac:dyDescent="0.25">
      <c r="A2" s="141" t="s">
        <v>163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136" t="s">
        <v>66</v>
      </c>
      <c r="B4" s="136" t="s">
        <v>98</v>
      </c>
      <c r="C4" s="154"/>
      <c r="D4" s="154"/>
      <c r="E4" s="154"/>
      <c r="F4" s="154"/>
      <c r="G4" s="154"/>
      <c r="H4" s="154"/>
      <c r="I4" s="93"/>
      <c r="J4" s="136" t="s">
        <v>99</v>
      </c>
      <c r="K4" s="136"/>
      <c r="L4" s="154"/>
      <c r="M4" s="154"/>
      <c r="N4" s="154"/>
      <c r="O4" s="154"/>
      <c r="P4" s="154"/>
      <c r="Q4" s="136" t="s">
        <v>100</v>
      </c>
    </row>
    <row r="5" spans="1:17" ht="12.75" customHeight="1" x14ac:dyDescent="0.25">
      <c r="A5" s="134"/>
      <c r="B5" s="135"/>
      <c r="C5" s="135"/>
      <c r="D5" s="135"/>
      <c r="E5" s="135"/>
      <c r="F5" s="135"/>
      <c r="G5" s="135"/>
      <c r="H5" s="135"/>
      <c r="I5" s="90"/>
      <c r="J5" s="135"/>
      <c r="K5" s="135"/>
      <c r="L5" s="135"/>
      <c r="M5" s="135"/>
      <c r="N5" s="135"/>
      <c r="O5" s="135"/>
      <c r="P5" s="135"/>
      <c r="Q5" s="134"/>
    </row>
    <row r="6" spans="1:17" ht="12.75" customHeight="1" x14ac:dyDescent="0.25">
      <c r="A6" s="134"/>
      <c r="B6" s="136" t="s">
        <v>101</v>
      </c>
      <c r="C6" s="154"/>
      <c r="D6" s="133" t="s">
        <v>102</v>
      </c>
      <c r="E6" s="133" t="s">
        <v>103</v>
      </c>
      <c r="F6" s="133" t="s">
        <v>104</v>
      </c>
      <c r="G6" s="133" t="s">
        <v>105</v>
      </c>
      <c r="H6" s="133" t="s">
        <v>106</v>
      </c>
      <c r="I6" s="89"/>
      <c r="J6" s="136" t="s">
        <v>101</v>
      </c>
      <c r="K6" s="154"/>
      <c r="L6" s="133" t="s">
        <v>102</v>
      </c>
      <c r="M6" s="133" t="s">
        <v>107</v>
      </c>
      <c r="N6" s="133" t="s">
        <v>104</v>
      </c>
      <c r="O6" s="133" t="s">
        <v>105</v>
      </c>
      <c r="P6" s="133" t="s">
        <v>108</v>
      </c>
      <c r="Q6" s="134"/>
    </row>
    <row r="7" spans="1:17" ht="12.75" customHeight="1" x14ac:dyDescent="0.25">
      <c r="A7" s="134"/>
      <c r="B7" s="135"/>
      <c r="C7" s="135"/>
      <c r="D7" s="134"/>
      <c r="E7" s="134"/>
      <c r="F7" s="134"/>
      <c r="G7" s="133"/>
      <c r="H7" s="133"/>
      <c r="I7" s="89"/>
      <c r="J7" s="135"/>
      <c r="K7" s="135"/>
      <c r="L7" s="134"/>
      <c r="M7" s="134"/>
      <c r="N7" s="134"/>
      <c r="O7" s="134"/>
      <c r="P7" s="134"/>
      <c r="Q7" s="134"/>
    </row>
    <row r="8" spans="1:17" ht="12.75" customHeight="1" x14ac:dyDescent="0.25">
      <c r="A8" s="134"/>
      <c r="B8" s="133" t="s">
        <v>109</v>
      </c>
      <c r="C8" s="133" t="s">
        <v>110</v>
      </c>
      <c r="D8" s="134"/>
      <c r="E8" s="134"/>
      <c r="F8" s="134"/>
      <c r="G8" s="133"/>
      <c r="H8" s="133"/>
      <c r="I8" s="89"/>
      <c r="J8" s="133" t="s">
        <v>109</v>
      </c>
      <c r="K8" s="133" t="s">
        <v>110</v>
      </c>
      <c r="L8" s="134"/>
      <c r="M8" s="134"/>
      <c r="N8" s="134"/>
      <c r="O8" s="134"/>
      <c r="P8" s="134"/>
      <c r="Q8" s="134"/>
    </row>
    <row r="9" spans="1:17" ht="12.75" customHeight="1" x14ac:dyDescent="0.25">
      <c r="A9" s="135"/>
      <c r="B9" s="135"/>
      <c r="C9" s="135"/>
      <c r="D9" s="135"/>
      <c r="E9" s="135"/>
      <c r="F9" s="135"/>
      <c r="G9" s="137"/>
      <c r="H9" s="137"/>
      <c r="I9" s="91"/>
      <c r="J9" s="135"/>
      <c r="K9" s="135"/>
      <c r="L9" s="135"/>
      <c r="M9" s="135"/>
      <c r="N9" s="135"/>
      <c r="O9" s="135"/>
      <c r="P9" s="135"/>
      <c r="Q9" s="135"/>
    </row>
    <row r="10" spans="1:17" ht="21" customHeight="1" x14ac:dyDescent="0.25">
      <c r="A10" s="37" t="s">
        <v>0</v>
      </c>
      <c r="B10" s="60">
        <v>0</v>
      </c>
      <c r="C10" s="60">
        <v>2517</v>
      </c>
      <c r="D10" s="60">
        <v>262</v>
      </c>
      <c r="E10" s="60">
        <v>305</v>
      </c>
      <c r="F10" s="60">
        <v>94</v>
      </c>
      <c r="G10" s="60">
        <v>86</v>
      </c>
      <c r="H10" s="60">
        <v>3264</v>
      </c>
      <c r="I10" s="60"/>
      <c r="J10" s="60">
        <v>0</v>
      </c>
      <c r="K10" s="60">
        <v>249</v>
      </c>
      <c r="L10" s="60">
        <v>66</v>
      </c>
      <c r="M10" s="60">
        <v>20</v>
      </c>
      <c r="N10" s="60">
        <v>6</v>
      </c>
      <c r="O10" s="60">
        <v>52</v>
      </c>
      <c r="P10" s="60">
        <v>393</v>
      </c>
      <c r="Q10" s="61">
        <v>3657</v>
      </c>
    </row>
    <row r="11" spans="1:17" ht="21" customHeight="1" x14ac:dyDescent="0.25">
      <c r="A11" s="37" t="s">
        <v>1</v>
      </c>
      <c r="B11" s="60">
        <v>214</v>
      </c>
      <c r="C11" s="60">
        <v>132</v>
      </c>
      <c r="D11" s="60">
        <v>109</v>
      </c>
      <c r="E11" s="60">
        <v>151</v>
      </c>
      <c r="F11" s="60">
        <v>43</v>
      </c>
      <c r="G11" s="60">
        <v>384</v>
      </c>
      <c r="H11" s="60">
        <v>1033</v>
      </c>
      <c r="I11" s="60"/>
      <c r="J11" s="60">
        <v>0</v>
      </c>
      <c r="K11" s="60">
        <v>0</v>
      </c>
      <c r="L11" s="60">
        <v>7</v>
      </c>
      <c r="M11" s="60">
        <v>34</v>
      </c>
      <c r="N11" s="60">
        <v>0</v>
      </c>
      <c r="O11" s="60">
        <v>273</v>
      </c>
      <c r="P11" s="60">
        <v>314</v>
      </c>
      <c r="Q11" s="61">
        <v>1347</v>
      </c>
    </row>
    <row r="12" spans="1:17" ht="21" customHeight="1" x14ac:dyDescent="0.25">
      <c r="A12" s="37" t="s">
        <v>2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/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1">
        <v>1002</v>
      </c>
    </row>
    <row r="13" spans="1:17" ht="21" customHeight="1" x14ac:dyDescent="0.25">
      <c r="A13" s="37" t="s">
        <v>3</v>
      </c>
      <c r="B13" s="60">
        <v>6</v>
      </c>
      <c r="C13" s="60">
        <v>87</v>
      </c>
      <c r="D13" s="60">
        <v>86</v>
      </c>
      <c r="E13" s="60">
        <v>160</v>
      </c>
      <c r="F13" s="60">
        <v>102</v>
      </c>
      <c r="G13" s="60">
        <v>3</v>
      </c>
      <c r="H13" s="60">
        <v>444</v>
      </c>
      <c r="I13" s="60"/>
      <c r="J13" s="60">
        <v>1</v>
      </c>
      <c r="K13" s="60">
        <v>0</v>
      </c>
      <c r="L13" s="60">
        <v>6</v>
      </c>
      <c r="M13" s="60">
        <v>70</v>
      </c>
      <c r="N13" s="60">
        <v>4</v>
      </c>
      <c r="O13" s="60">
        <v>4</v>
      </c>
      <c r="P13" s="60">
        <v>85</v>
      </c>
      <c r="Q13" s="61">
        <v>529</v>
      </c>
    </row>
    <row r="14" spans="1:17" ht="21" customHeight="1" x14ac:dyDescent="0.25">
      <c r="A14" s="37" t="s">
        <v>4</v>
      </c>
      <c r="B14" s="60">
        <v>31</v>
      </c>
      <c r="C14" s="60">
        <v>37</v>
      </c>
      <c r="D14" s="60">
        <v>34</v>
      </c>
      <c r="E14" s="60">
        <v>209</v>
      </c>
      <c r="F14" s="60">
        <v>39</v>
      </c>
      <c r="G14" s="60">
        <v>32</v>
      </c>
      <c r="H14" s="60">
        <v>382</v>
      </c>
      <c r="I14" s="60"/>
      <c r="J14" s="60">
        <v>3</v>
      </c>
      <c r="K14" s="60">
        <v>153</v>
      </c>
      <c r="L14" s="60">
        <v>55</v>
      </c>
      <c r="M14" s="60">
        <v>215</v>
      </c>
      <c r="N14" s="60">
        <v>26</v>
      </c>
      <c r="O14" s="60">
        <v>1216</v>
      </c>
      <c r="P14" s="60">
        <v>1668</v>
      </c>
      <c r="Q14" s="61">
        <v>2050</v>
      </c>
    </row>
    <row r="15" spans="1:17" ht="21" customHeight="1" x14ac:dyDescent="0.25">
      <c r="A15" s="37" t="s">
        <v>5</v>
      </c>
      <c r="B15" s="60">
        <v>0</v>
      </c>
      <c r="C15" s="60">
        <v>0</v>
      </c>
      <c r="D15" s="60">
        <v>21</v>
      </c>
      <c r="E15" s="60">
        <v>3</v>
      </c>
      <c r="F15" s="60">
        <v>11</v>
      </c>
      <c r="G15" s="60">
        <v>5</v>
      </c>
      <c r="H15" s="60">
        <v>40</v>
      </c>
      <c r="I15" s="60"/>
      <c r="J15" s="60">
        <v>0</v>
      </c>
      <c r="K15" s="60">
        <v>0</v>
      </c>
      <c r="L15" s="60">
        <v>0</v>
      </c>
      <c r="M15" s="60">
        <v>6</v>
      </c>
      <c r="N15" s="60">
        <v>5</v>
      </c>
      <c r="O15" s="60">
        <v>0</v>
      </c>
      <c r="P15" s="60">
        <v>11</v>
      </c>
      <c r="Q15" s="61">
        <v>51</v>
      </c>
    </row>
    <row r="16" spans="1:17" ht="21" customHeight="1" x14ac:dyDescent="0.25">
      <c r="A16" s="37" t="s">
        <v>6</v>
      </c>
      <c r="B16" s="60">
        <v>0</v>
      </c>
      <c r="C16" s="60">
        <v>65</v>
      </c>
      <c r="D16" s="60">
        <v>20</v>
      </c>
      <c r="E16" s="60">
        <v>45</v>
      </c>
      <c r="F16" s="60">
        <v>9</v>
      </c>
      <c r="G16" s="60">
        <v>42</v>
      </c>
      <c r="H16" s="60">
        <v>181</v>
      </c>
      <c r="I16" s="60"/>
      <c r="J16" s="60">
        <v>0</v>
      </c>
      <c r="K16" s="60">
        <v>74</v>
      </c>
      <c r="L16" s="60">
        <v>64</v>
      </c>
      <c r="M16" s="60">
        <v>25</v>
      </c>
      <c r="N16" s="60">
        <v>1</v>
      </c>
      <c r="O16" s="60">
        <v>22</v>
      </c>
      <c r="P16" s="60">
        <v>186</v>
      </c>
      <c r="Q16" s="61">
        <v>367</v>
      </c>
    </row>
    <row r="17" spans="1:17" ht="21" customHeight="1" x14ac:dyDescent="0.25">
      <c r="A17" s="37" t="s">
        <v>7</v>
      </c>
      <c r="B17" s="60">
        <v>0</v>
      </c>
      <c r="C17" s="60">
        <v>0</v>
      </c>
      <c r="D17" s="60">
        <v>34</v>
      </c>
      <c r="E17" s="60">
        <v>7</v>
      </c>
      <c r="F17" s="60">
        <v>12</v>
      </c>
      <c r="G17" s="60">
        <v>0</v>
      </c>
      <c r="H17" s="60">
        <v>53</v>
      </c>
      <c r="I17" s="60"/>
      <c r="J17" s="60">
        <v>0</v>
      </c>
      <c r="K17" s="60">
        <v>7</v>
      </c>
      <c r="L17" s="60">
        <v>1869</v>
      </c>
      <c r="M17" s="60">
        <v>12</v>
      </c>
      <c r="N17" s="60">
        <v>0</v>
      </c>
      <c r="O17" s="60">
        <v>0</v>
      </c>
      <c r="P17" s="60">
        <v>1888</v>
      </c>
      <c r="Q17" s="61">
        <v>1941</v>
      </c>
    </row>
    <row r="18" spans="1:17" ht="21" customHeight="1" x14ac:dyDescent="0.25">
      <c r="A18" s="37" t="s">
        <v>8</v>
      </c>
      <c r="B18" s="60">
        <v>0</v>
      </c>
      <c r="C18" s="60">
        <v>0</v>
      </c>
      <c r="D18" s="60">
        <v>0</v>
      </c>
      <c r="E18" s="60">
        <v>0</v>
      </c>
      <c r="F18" s="60">
        <v>1</v>
      </c>
      <c r="G18" s="60">
        <v>0</v>
      </c>
      <c r="H18" s="60">
        <v>1</v>
      </c>
      <c r="I18" s="60"/>
      <c r="J18" s="60">
        <v>119</v>
      </c>
      <c r="K18" s="60">
        <v>0</v>
      </c>
      <c r="L18" s="60">
        <v>28</v>
      </c>
      <c r="M18" s="60">
        <v>2</v>
      </c>
      <c r="N18" s="60">
        <v>0</v>
      </c>
      <c r="O18" s="60">
        <v>0</v>
      </c>
      <c r="P18" s="60">
        <v>149</v>
      </c>
      <c r="Q18" s="61">
        <v>150</v>
      </c>
    </row>
    <row r="19" spans="1:17" ht="21" customHeight="1" x14ac:dyDescent="0.25">
      <c r="A19" s="37" t="s">
        <v>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50"/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1">
        <v>2231</v>
      </c>
    </row>
    <row r="20" spans="1:17" ht="21" customHeight="1" x14ac:dyDescent="0.25">
      <c r="A20" s="37" t="s">
        <v>10</v>
      </c>
      <c r="B20" s="60">
        <v>0</v>
      </c>
      <c r="C20" s="60">
        <v>0</v>
      </c>
      <c r="D20" s="60">
        <v>27</v>
      </c>
      <c r="E20" s="60">
        <v>85</v>
      </c>
      <c r="F20" s="60">
        <v>0</v>
      </c>
      <c r="G20" s="60">
        <v>0</v>
      </c>
      <c r="H20" s="60">
        <v>112</v>
      </c>
      <c r="I20" s="60"/>
      <c r="J20" s="60">
        <v>0</v>
      </c>
      <c r="K20" s="60">
        <v>0</v>
      </c>
      <c r="L20" s="60">
        <v>0</v>
      </c>
      <c r="M20" s="60">
        <v>69</v>
      </c>
      <c r="N20" s="60">
        <v>0</v>
      </c>
      <c r="O20" s="60">
        <v>0</v>
      </c>
      <c r="P20" s="60">
        <v>69</v>
      </c>
      <c r="Q20" s="61">
        <v>181</v>
      </c>
    </row>
    <row r="21" spans="1:17" ht="21" customHeight="1" x14ac:dyDescent="0.25">
      <c r="A21" s="37" t="s">
        <v>11</v>
      </c>
      <c r="B21" s="60">
        <v>0</v>
      </c>
      <c r="C21" s="60">
        <v>0</v>
      </c>
      <c r="D21" s="60">
        <v>14</v>
      </c>
      <c r="E21" s="60">
        <v>104</v>
      </c>
      <c r="F21" s="60">
        <v>41</v>
      </c>
      <c r="G21" s="60">
        <v>0</v>
      </c>
      <c r="H21" s="60">
        <v>159</v>
      </c>
      <c r="I21" s="60"/>
      <c r="J21" s="60">
        <v>0</v>
      </c>
      <c r="K21" s="60">
        <v>0</v>
      </c>
      <c r="L21" s="60">
        <v>4</v>
      </c>
      <c r="M21" s="60">
        <v>30</v>
      </c>
      <c r="N21" s="60">
        <v>1</v>
      </c>
      <c r="O21" s="60">
        <v>0</v>
      </c>
      <c r="P21" s="60">
        <v>35</v>
      </c>
      <c r="Q21" s="61">
        <v>194</v>
      </c>
    </row>
    <row r="22" spans="1:17" ht="21" customHeight="1" x14ac:dyDescent="0.25">
      <c r="A22" s="37" t="s">
        <v>54</v>
      </c>
      <c r="B22" s="60">
        <v>0</v>
      </c>
      <c r="C22" s="60">
        <v>0</v>
      </c>
      <c r="D22" s="60">
        <v>0</v>
      </c>
      <c r="E22" s="60">
        <v>1</v>
      </c>
      <c r="F22" s="60">
        <v>18</v>
      </c>
      <c r="G22" s="60">
        <v>4</v>
      </c>
      <c r="H22" s="60">
        <v>23</v>
      </c>
      <c r="I22" s="60"/>
      <c r="J22" s="60">
        <v>0</v>
      </c>
      <c r="K22" s="60">
        <v>0</v>
      </c>
      <c r="L22" s="60">
        <v>0</v>
      </c>
      <c r="M22" s="60">
        <v>12</v>
      </c>
      <c r="N22" s="60">
        <v>17</v>
      </c>
      <c r="O22" s="60">
        <v>11</v>
      </c>
      <c r="P22" s="60">
        <v>40</v>
      </c>
      <c r="Q22" s="61">
        <v>63</v>
      </c>
    </row>
    <row r="23" spans="1:17" ht="21" customHeight="1" x14ac:dyDescent="0.25">
      <c r="A23" s="37" t="s">
        <v>13</v>
      </c>
      <c r="B23" s="60">
        <v>433</v>
      </c>
      <c r="C23" s="60">
        <v>729</v>
      </c>
      <c r="D23" s="60">
        <v>0</v>
      </c>
      <c r="E23" s="60">
        <v>0</v>
      </c>
      <c r="F23" s="60">
        <v>0</v>
      </c>
      <c r="G23" s="60">
        <v>0</v>
      </c>
      <c r="H23" s="60">
        <v>1162</v>
      </c>
      <c r="I23" s="60"/>
      <c r="J23" s="60">
        <v>1</v>
      </c>
      <c r="K23" s="60">
        <v>35</v>
      </c>
      <c r="L23" s="60">
        <v>0</v>
      </c>
      <c r="M23" s="60">
        <v>0</v>
      </c>
      <c r="N23" s="60">
        <v>0</v>
      </c>
      <c r="O23" s="60">
        <v>0</v>
      </c>
      <c r="P23" s="60">
        <v>36</v>
      </c>
      <c r="Q23" s="61">
        <v>1198</v>
      </c>
    </row>
    <row r="24" spans="1:17" ht="39.950000000000003" customHeight="1" x14ac:dyDescent="0.25">
      <c r="A24" s="121" t="s">
        <v>84</v>
      </c>
      <c r="B24" s="122">
        <f>SUM(B10:B23)</f>
        <v>684</v>
      </c>
      <c r="C24" s="122">
        <f t="shared" ref="C24:H24" si="0">SUM(C10:C23)</f>
        <v>3567</v>
      </c>
      <c r="D24" s="122">
        <f t="shared" si="0"/>
        <v>607</v>
      </c>
      <c r="E24" s="122">
        <f t="shared" si="0"/>
        <v>1070</v>
      </c>
      <c r="F24" s="122">
        <f t="shared" si="0"/>
        <v>370</v>
      </c>
      <c r="G24" s="122">
        <f t="shared" si="0"/>
        <v>556</v>
      </c>
      <c r="H24" s="122">
        <f t="shared" si="0"/>
        <v>6854</v>
      </c>
      <c r="I24" s="122"/>
      <c r="J24" s="122">
        <f>SUM(J10:J23)</f>
        <v>124</v>
      </c>
      <c r="K24" s="122">
        <f t="shared" ref="K24:Q24" si="1">SUM(K10:K23)</f>
        <v>518</v>
      </c>
      <c r="L24" s="122">
        <f t="shared" si="1"/>
        <v>2099</v>
      </c>
      <c r="M24" s="122">
        <f t="shared" si="1"/>
        <v>495</v>
      </c>
      <c r="N24" s="122">
        <f t="shared" si="1"/>
        <v>60</v>
      </c>
      <c r="O24" s="122">
        <f t="shared" si="1"/>
        <v>1578</v>
      </c>
      <c r="P24" s="122">
        <f t="shared" si="1"/>
        <v>4874</v>
      </c>
      <c r="Q24" s="122">
        <f t="shared" si="1"/>
        <v>14961</v>
      </c>
    </row>
    <row r="25" spans="1:17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 customHeight="1" x14ac:dyDescent="0.25">
      <c r="A26" s="46" t="s">
        <v>50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2.75" customHeight="1" x14ac:dyDescent="0.25">
      <c r="A27" s="33" t="s">
        <v>51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9" spans="1:17" ht="15" customHeight="1" x14ac:dyDescent="0.25"/>
    <row r="31" spans="1:17" ht="15" customHeight="1" x14ac:dyDescent="0.25"/>
    <row r="33" ht="15" customHeight="1" x14ac:dyDescent="0.25"/>
    <row r="49" ht="15" customHeight="1" x14ac:dyDescent="0.25"/>
  </sheetData>
  <mergeCells count="22">
    <mergeCell ref="N6:N9"/>
    <mergeCell ref="G6:G9"/>
    <mergeCell ref="H6:H9"/>
    <mergeCell ref="J6:K7"/>
    <mergeCell ref="L6:L9"/>
    <mergeCell ref="M6:M9"/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  <mergeCell ref="O6:O9"/>
    <mergeCell ref="P6:P9"/>
    <mergeCell ref="B8:B9"/>
    <mergeCell ref="C8:C9"/>
    <mergeCell ref="J8:J9"/>
    <mergeCell ref="K8:K9"/>
  </mergeCells>
  <pageMargins left="0.7" right="0.7" top="0.75" bottom="0.75" header="0.3" footer="0.3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X22" sqref="X22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40" t="s">
        <v>165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12.75" customHeight="1" x14ac:dyDescent="0.25">
      <c r="A2" s="141" t="s">
        <v>164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136" t="s">
        <v>66</v>
      </c>
      <c r="B4" s="136" t="s">
        <v>98</v>
      </c>
      <c r="C4" s="154"/>
      <c r="D4" s="154"/>
      <c r="E4" s="154"/>
      <c r="F4" s="154"/>
      <c r="G4" s="154"/>
      <c r="H4" s="154"/>
      <c r="I4" s="120"/>
      <c r="J4" s="136" t="s">
        <v>99</v>
      </c>
      <c r="K4" s="136"/>
      <c r="L4" s="154"/>
      <c r="M4" s="154"/>
      <c r="N4" s="154"/>
      <c r="O4" s="154"/>
      <c r="P4" s="154"/>
      <c r="Q4" s="136" t="s">
        <v>100</v>
      </c>
    </row>
    <row r="5" spans="1:17" ht="12.75" customHeight="1" x14ac:dyDescent="0.25">
      <c r="A5" s="134"/>
      <c r="B5" s="135"/>
      <c r="C5" s="135"/>
      <c r="D5" s="135"/>
      <c r="E5" s="135"/>
      <c r="F5" s="135"/>
      <c r="G5" s="135"/>
      <c r="H5" s="135"/>
      <c r="I5" s="106"/>
      <c r="J5" s="135"/>
      <c r="K5" s="135"/>
      <c r="L5" s="135"/>
      <c r="M5" s="135"/>
      <c r="N5" s="135"/>
      <c r="O5" s="135"/>
      <c r="P5" s="135"/>
      <c r="Q5" s="134"/>
    </row>
    <row r="6" spans="1:17" ht="12.75" customHeight="1" x14ac:dyDescent="0.25">
      <c r="A6" s="134"/>
      <c r="B6" s="136" t="s">
        <v>101</v>
      </c>
      <c r="C6" s="154"/>
      <c r="D6" s="133" t="s">
        <v>102</v>
      </c>
      <c r="E6" s="133" t="s">
        <v>103</v>
      </c>
      <c r="F6" s="133" t="s">
        <v>104</v>
      </c>
      <c r="G6" s="133" t="s">
        <v>105</v>
      </c>
      <c r="H6" s="133" t="s">
        <v>106</v>
      </c>
      <c r="I6" s="105"/>
      <c r="J6" s="136" t="s">
        <v>101</v>
      </c>
      <c r="K6" s="154"/>
      <c r="L6" s="133" t="s">
        <v>102</v>
      </c>
      <c r="M6" s="133" t="s">
        <v>107</v>
      </c>
      <c r="N6" s="133" t="s">
        <v>104</v>
      </c>
      <c r="O6" s="133" t="s">
        <v>105</v>
      </c>
      <c r="P6" s="133" t="s">
        <v>108</v>
      </c>
      <c r="Q6" s="134"/>
    </row>
    <row r="7" spans="1:17" ht="12.75" customHeight="1" x14ac:dyDescent="0.25">
      <c r="A7" s="134"/>
      <c r="B7" s="135"/>
      <c r="C7" s="135"/>
      <c r="D7" s="134"/>
      <c r="E7" s="134"/>
      <c r="F7" s="134"/>
      <c r="G7" s="133"/>
      <c r="H7" s="133"/>
      <c r="I7" s="105"/>
      <c r="J7" s="135"/>
      <c r="K7" s="135"/>
      <c r="L7" s="134"/>
      <c r="M7" s="134"/>
      <c r="N7" s="134"/>
      <c r="O7" s="134"/>
      <c r="P7" s="134"/>
      <c r="Q7" s="134"/>
    </row>
    <row r="8" spans="1:17" ht="12.75" customHeight="1" x14ac:dyDescent="0.25">
      <c r="A8" s="134"/>
      <c r="B8" s="133" t="s">
        <v>109</v>
      </c>
      <c r="C8" s="133" t="s">
        <v>110</v>
      </c>
      <c r="D8" s="134"/>
      <c r="E8" s="134"/>
      <c r="F8" s="134"/>
      <c r="G8" s="133"/>
      <c r="H8" s="133"/>
      <c r="I8" s="105"/>
      <c r="J8" s="133" t="s">
        <v>109</v>
      </c>
      <c r="K8" s="133" t="s">
        <v>110</v>
      </c>
      <c r="L8" s="134"/>
      <c r="M8" s="134"/>
      <c r="N8" s="134"/>
      <c r="O8" s="134"/>
      <c r="P8" s="134"/>
      <c r="Q8" s="134"/>
    </row>
    <row r="9" spans="1:17" ht="12.75" customHeight="1" x14ac:dyDescent="0.25">
      <c r="A9" s="135"/>
      <c r="B9" s="135"/>
      <c r="C9" s="135"/>
      <c r="D9" s="135"/>
      <c r="E9" s="135"/>
      <c r="F9" s="135"/>
      <c r="G9" s="137"/>
      <c r="H9" s="137"/>
      <c r="I9" s="109"/>
      <c r="J9" s="135"/>
      <c r="K9" s="135"/>
      <c r="L9" s="135"/>
      <c r="M9" s="135"/>
      <c r="N9" s="135"/>
      <c r="O9" s="135"/>
      <c r="P9" s="135"/>
      <c r="Q9" s="135"/>
    </row>
    <row r="10" spans="1:17" ht="21" customHeight="1" x14ac:dyDescent="0.25">
      <c r="A10" s="37" t="s">
        <v>0</v>
      </c>
      <c r="B10" s="60">
        <v>0</v>
      </c>
      <c r="C10" s="60">
        <v>2464</v>
      </c>
      <c r="D10" s="60">
        <v>255</v>
      </c>
      <c r="E10" s="60">
        <v>314</v>
      </c>
      <c r="F10" s="60">
        <v>101</v>
      </c>
      <c r="G10" s="60">
        <v>123</v>
      </c>
      <c r="H10" s="60">
        <v>3257</v>
      </c>
      <c r="I10" s="60"/>
      <c r="J10" s="60">
        <v>0</v>
      </c>
      <c r="K10" s="60">
        <v>244</v>
      </c>
      <c r="L10" s="60">
        <v>65</v>
      </c>
      <c r="M10" s="60">
        <v>21</v>
      </c>
      <c r="N10" s="60">
        <v>7</v>
      </c>
      <c r="O10" s="60">
        <v>89</v>
      </c>
      <c r="P10" s="60">
        <v>426</v>
      </c>
      <c r="Q10" s="61">
        <v>3683</v>
      </c>
    </row>
    <row r="11" spans="1:17" ht="21" customHeight="1" x14ac:dyDescent="0.25">
      <c r="A11" s="37" t="s">
        <v>1</v>
      </c>
      <c r="B11" s="60">
        <v>210</v>
      </c>
      <c r="C11" s="60">
        <v>144</v>
      </c>
      <c r="D11" s="60">
        <v>93</v>
      </c>
      <c r="E11" s="60">
        <v>139</v>
      </c>
      <c r="F11" s="60">
        <v>41</v>
      </c>
      <c r="G11" s="60">
        <v>454</v>
      </c>
      <c r="H11" s="60">
        <v>1081</v>
      </c>
      <c r="I11" s="60"/>
      <c r="J11" s="60">
        <v>0</v>
      </c>
      <c r="K11" s="60">
        <v>0</v>
      </c>
      <c r="L11" s="60">
        <v>5</v>
      </c>
      <c r="M11" s="60">
        <v>28</v>
      </c>
      <c r="N11" s="60">
        <v>0</v>
      </c>
      <c r="O11" s="60">
        <v>271</v>
      </c>
      <c r="P11" s="60">
        <v>304</v>
      </c>
      <c r="Q11" s="61">
        <v>1385</v>
      </c>
    </row>
    <row r="12" spans="1:17" ht="21" customHeight="1" x14ac:dyDescent="0.25">
      <c r="A12" s="37" t="s">
        <v>2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/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1">
        <v>968</v>
      </c>
    </row>
    <row r="13" spans="1:17" ht="21" customHeight="1" x14ac:dyDescent="0.25">
      <c r="A13" s="37" t="s">
        <v>3</v>
      </c>
      <c r="B13" s="60">
        <v>8</v>
      </c>
      <c r="C13" s="60">
        <v>92</v>
      </c>
      <c r="D13" s="60">
        <v>82</v>
      </c>
      <c r="E13" s="60">
        <v>155</v>
      </c>
      <c r="F13" s="60">
        <v>112</v>
      </c>
      <c r="G13" s="60">
        <v>10</v>
      </c>
      <c r="H13" s="60">
        <v>459</v>
      </c>
      <c r="I13" s="60"/>
      <c r="J13" s="60">
        <v>0</v>
      </c>
      <c r="K13" s="60">
        <v>0</v>
      </c>
      <c r="L13" s="60">
        <v>1</v>
      </c>
      <c r="M13" s="60">
        <v>82</v>
      </c>
      <c r="N13" s="60">
        <v>2</v>
      </c>
      <c r="O13" s="60">
        <v>6</v>
      </c>
      <c r="P13" s="60">
        <v>91</v>
      </c>
      <c r="Q13" s="61">
        <v>550</v>
      </c>
    </row>
    <row r="14" spans="1:17" ht="21" customHeight="1" x14ac:dyDescent="0.25">
      <c r="A14" s="37" t="s">
        <v>4</v>
      </c>
      <c r="B14" s="60">
        <v>52</v>
      </c>
      <c r="C14" s="60">
        <v>12</v>
      </c>
      <c r="D14" s="60">
        <v>18</v>
      </c>
      <c r="E14" s="60">
        <v>205</v>
      </c>
      <c r="F14" s="60">
        <v>41</v>
      </c>
      <c r="G14" s="60">
        <v>38</v>
      </c>
      <c r="H14" s="60">
        <v>366</v>
      </c>
      <c r="I14" s="60"/>
      <c r="J14" s="60">
        <v>0</v>
      </c>
      <c r="K14" s="60">
        <v>145</v>
      </c>
      <c r="L14" s="60">
        <v>47</v>
      </c>
      <c r="M14" s="60">
        <v>187</v>
      </c>
      <c r="N14" s="60">
        <v>19</v>
      </c>
      <c r="O14" s="60">
        <v>1174</v>
      </c>
      <c r="P14" s="60">
        <v>1572</v>
      </c>
      <c r="Q14" s="61">
        <v>1938</v>
      </c>
    </row>
    <row r="15" spans="1:17" ht="21" customHeight="1" x14ac:dyDescent="0.25">
      <c r="A15" s="37" t="s">
        <v>5</v>
      </c>
      <c r="B15" s="60">
        <v>0</v>
      </c>
      <c r="C15" s="60">
        <v>0</v>
      </c>
      <c r="D15" s="60">
        <v>21</v>
      </c>
      <c r="E15" s="60">
        <v>3</v>
      </c>
      <c r="F15" s="60">
        <v>13</v>
      </c>
      <c r="G15" s="60">
        <v>19</v>
      </c>
      <c r="H15" s="60">
        <v>56</v>
      </c>
      <c r="I15" s="60"/>
      <c r="J15" s="60">
        <v>0</v>
      </c>
      <c r="K15" s="60">
        <v>0</v>
      </c>
      <c r="L15" s="60">
        <v>0</v>
      </c>
      <c r="M15" s="60">
        <v>7</v>
      </c>
      <c r="N15" s="60">
        <v>2</v>
      </c>
      <c r="O15" s="60">
        <v>0</v>
      </c>
      <c r="P15" s="60">
        <v>9</v>
      </c>
      <c r="Q15" s="61">
        <v>65</v>
      </c>
    </row>
    <row r="16" spans="1:17" ht="21" customHeight="1" x14ac:dyDescent="0.25">
      <c r="A16" s="37" t="s">
        <v>6</v>
      </c>
      <c r="B16" s="60">
        <v>0</v>
      </c>
      <c r="C16" s="60">
        <v>41</v>
      </c>
      <c r="D16" s="60">
        <v>21</v>
      </c>
      <c r="E16" s="60">
        <v>39</v>
      </c>
      <c r="F16" s="60">
        <v>14</v>
      </c>
      <c r="G16" s="60">
        <v>49</v>
      </c>
      <c r="H16" s="60">
        <v>164</v>
      </c>
      <c r="I16" s="60"/>
      <c r="J16" s="60">
        <v>0</v>
      </c>
      <c r="K16" s="60">
        <v>83</v>
      </c>
      <c r="L16" s="60">
        <v>70</v>
      </c>
      <c r="M16" s="60">
        <v>23</v>
      </c>
      <c r="N16" s="60">
        <v>1</v>
      </c>
      <c r="O16" s="60">
        <v>18</v>
      </c>
      <c r="P16" s="60">
        <v>195</v>
      </c>
      <c r="Q16" s="61">
        <v>359</v>
      </c>
    </row>
    <row r="17" spans="1:17" ht="21" customHeight="1" x14ac:dyDescent="0.25">
      <c r="A17" s="37" t="s">
        <v>7</v>
      </c>
      <c r="B17" s="60">
        <v>0</v>
      </c>
      <c r="C17" s="60">
        <v>0</v>
      </c>
      <c r="D17" s="60">
        <v>38</v>
      </c>
      <c r="E17" s="60">
        <v>10</v>
      </c>
      <c r="F17" s="60">
        <v>13</v>
      </c>
      <c r="G17" s="60">
        <v>0</v>
      </c>
      <c r="H17" s="60">
        <v>61</v>
      </c>
      <c r="I17" s="60"/>
      <c r="J17" s="60">
        <v>0</v>
      </c>
      <c r="K17" s="60">
        <v>6</v>
      </c>
      <c r="L17" s="60">
        <v>1850</v>
      </c>
      <c r="M17" s="60">
        <v>4</v>
      </c>
      <c r="N17" s="60">
        <v>0</v>
      </c>
      <c r="O17" s="60">
        <v>0</v>
      </c>
      <c r="P17" s="60">
        <v>1860</v>
      </c>
      <c r="Q17" s="61">
        <v>1921</v>
      </c>
    </row>
    <row r="18" spans="1:17" ht="21" customHeight="1" x14ac:dyDescent="0.25">
      <c r="A18" s="37" t="s">
        <v>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/>
      <c r="J18" s="60">
        <v>112</v>
      </c>
      <c r="K18" s="60">
        <v>0</v>
      </c>
      <c r="L18" s="60">
        <v>25</v>
      </c>
      <c r="M18" s="60">
        <v>5</v>
      </c>
      <c r="N18" s="60">
        <v>0</v>
      </c>
      <c r="O18" s="60">
        <v>0</v>
      </c>
      <c r="P18" s="60">
        <v>142</v>
      </c>
      <c r="Q18" s="61">
        <v>142</v>
      </c>
    </row>
    <row r="19" spans="1:17" ht="21" customHeight="1" x14ac:dyDescent="0.25">
      <c r="A19" s="37" t="s">
        <v>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50"/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1">
        <v>2317</v>
      </c>
    </row>
    <row r="20" spans="1:17" ht="21" customHeight="1" x14ac:dyDescent="0.25">
      <c r="A20" s="37" t="s">
        <v>10</v>
      </c>
      <c r="B20" s="60">
        <v>0</v>
      </c>
      <c r="C20" s="60">
        <v>0</v>
      </c>
      <c r="D20" s="60">
        <v>25</v>
      </c>
      <c r="E20" s="60">
        <v>122</v>
      </c>
      <c r="F20" s="60">
        <v>0</v>
      </c>
      <c r="G20" s="60">
        <v>0</v>
      </c>
      <c r="H20" s="60">
        <v>147</v>
      </c>
      <c r="I20" s="60"/>
      <c r="J20" s="60">
        <v>0</v>
      </c>
      <c r="K20" s="60">
        <v>0</v>
      </c>
      <c r="L20" s="60">
        <v>0</v>
      </c>
      <c r="M20" s="60">
        <v>53</v>
      </c>
      <c r="N20" s="60">
        <v>0</v>
      </c>
      <c r="O20" s="60">
        <v>0</v>
      </c>
      <c r="P20" s="60">
        <v>53</v>
      </c>
      <c r="Q20" s="61">
        <v>200</v>
      </c>
    </row>
    <row r="21" spans="1:17" ht="21" customHeight="1" x14ac:dyDescent="0.25">
      <c r="A21" s="37" t="s">
        <v>11</v>
      </c>
      <c r="B21" s="60">
        <v>0</v>
      </c>
      <c r="C21" s="60">
        <v>0</v>
      </c>
      <c r="D21" s="60">
        <v>17</v>
      </c>
      <c r="E21" s="60">
        <v>112</v>
      </c>
      <c r="F21" s="60">
        <v>36</v>
      </c>
      <c r="G21" s="60">
        <v>0</v>
      </c>
      <c r="H21" s="60">
        <v>165</v>
      </c>
      <c r="I21" s="60"/>
      <c r="J21" s="60">
        <v>0</v>
      </c>
      <c r="K21" s="60">
        <v>0</v>
      </c>
      <c r="L21" s="60">
        <v>1</v>
      </c>
      <c r="M21" s="60">
        <v>42</v>
      </c>
      <c r="N21" s="60">
        <v>0</v>
      </c>
      <c r="O21" s="60">
        <v>0</v>
      </c>
      <c r="P21" s="60">
        <v>43</v>
      </c>
      <c r="Q21" s="61">
        <v>208</v>
      </c>
    </row>
    <row r="22" spans="1:17" ht="21" customHeight="1" x14ac:dyDescent="0.25">
      <c r="A22" s="37" t="s">
        <v>54</v>
      </c>
      <c r="B22" s="60">
        <v>0</v>
      </c>
      <c r="C22" s="60">
        <v>0</v>
      </c>
      <c r="D22" s="60">
        <v>0</v>
      </c>
      <c r="E22" s="60">
        <v>0</v>
      </c>
      <c r="F22" s="60">
        <v>22</v>
      </c>
      <c r="G22" s="60">
        <v>17</v>
      </c>
      <c r="H22" s="60">
        <v>39</v>
      </c>
      <c r="I22" s="60"/>
      <c r="J22" s="60">
        <v>0</v>
      </c>
      <c r="K22" s="60">
        <v>0</v>
      </c>
      <c r="L22" s="60">
        <v>0</v>
      </c>
      <c r="M22" s="60">
        <v>14</v>
      </c>
      <c r="N22" s="60">
        <v>17</v>
      </c>
      <c r="O22" s="60">
        <v>12</v>
      </c>
      <c r="P22" s="60">
        <v>43</v>
      </c>
      <c r="Q22" s="61">
        <v>82</v>
      </c>
    </row>
    <row r="23" spans="1:17" ht="21" customHeight="1" x14ac:dyDescent="0.25">
      <c r="A23" s="37" t="s">
        <v>13</v>
      </c>
      <c r="B23" s="60">
        <v>404</v>
      </c>
      <c r="C23" s="60">
        <v>803</v>
      </c>
      <c r="D23" s="60">
        <v>0</v>
      </c>
      <c r="E23" s="60">
        <v>0</v>
      </c>
      <c r="F23" s="60">
        <v>0</v>
      </c>
      <c r="G23" s="60">
        <v>0</v>
      </c>
      <c r="H23" s="60">
        <v>1207</v>
      </c>
      <c r="I23" s="60"/>
      <c r="J23" s="60">
        <v>0</v>
      </c>
      <c r="K23" s="60">
        <v>24</v>
      </c>
      <c r="L23" s="60">
        <v>0</v>
      </c>
      <c r="M23" s="60">
        <v>0</v>
      </c>
      <c r="N23" s="60">
        <v>0</v>
      </c>
      <c r="O23" s="60">
        <v>0</v>
      </c>
      <c r="P23" s="60">
        <v>24</v>
      </c>
      <c r="Q23" s="61">
        <v>1231</v>
      </c>
    </row>
    <row r="24" spans="1:17" ht="39.950000000000003" customHeight="1" x14ac:dyDescent="0.25">
      <c r="A24" s="121" t="s">
        <v>84</v>
      </c>
      <c r="B24" s="122">
        <f>SUM(B10:B23)</f>
        <v>674</v>
      </c>
      <c r="C24" s="122">
        <f t="shared" ref="C24:H24" si="0">SUM(C10:C23)</f>
        <v>3556</v>
      </c>
      <c r="D24" s="122">
        <f t="shared" si="0"/>
        <v>570</v>
      </c>
      <c r="E24" s="122">
        <f t="shared" si="0"/>
        <v>1099</v>
      </c>
      <c r="F24" s="122">
        <f t="shared" si="0"/>
        <v>393</v>
      </c>
      <c r="G24" s="122">
        <f t="shared" si="0"/>
        <v>710</v>
      </c>
      <c r="H24" s="122">
        <f t="shared" si="0"/>
        <v>7002</v>
      </c>
      <c r="I24" s="122"/>
      <c r="J24" s="122">
        <f>SUM(J10:J23)</f>
        <v>112</v>
      </c>
      <c r="K24" s="122">
        <f t="shared" ref="K24:Q24" si="1">SUM(K10:K23)</f>
        <v>502</v>
      </c>
      <c r="L24" s="122">
        <f t="shared" si="1"/>
        <v>2064</v>
      </c>
      <c r="M24" s="122">
        <f t="shared" si="1"/>
        <v>466</v>
      </c>
      <c r="N24" s="122">
        <f t="shared" si="1"/>
        <v>48</v>
      </c>
      <c r="O24" s="122">
        <f t="shared" si="1"/>
        <v>1570</v>
      </c>
      <c r="P24" s="122">
        <f t="shared" si="1"/>
        <v>4762</v>
      </c>
      <c r="Q24" s="122">
        <f t="shared" si="1"/>
        <v>15049</v>
      </c>
    </row>
    <row r="25" spans="1:17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 customHeight="1" x14ac:dyDescent="0.25">
      <c r="A26" s="46" t="s">
        <v>50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2.75" customHeight="1" x14ac:dyDescent="0.25">
      <c r="A27" s="33" t="s">
        <v>51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9" spans="1:17" ht="15" customHeight="1" x14ac:dyDescent="0.25"/>
    <row r="31" spans="1:17" ht="15" customHeight="1" x14ac:dyDescent="0.25"/>
    <row r="33" ht="15" customHeight="1" x14ac:dyDescent="0.25"/>
    <row r="49" ht="15" customHeight="1" x14ac:dyDescent="0.25"/>
  </sheetData>
  <mergeCells count="22"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  <mergeCell ref="O6:O9"/>
    <mergeCell ref="P6:P9"/>
    <mergeCell ref="B8:B9"/>
    <mergeCell ref="C8:C9"/>
    <mergeCell ref="J8:J9"/>
    <mergeCell ref="K8:K9"/>
    <mergeCell ref="N6:N9"/>
    <mergeCell ref="G6:G9"/>
    <mergeCell ref="H6:H9"/>
    <mergeCell ref="J6:K7"/>
    <mergeCell ref="L6:L9"/>
    <mergeCell ref="M6:M9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zoomScaleSheetLayoutView="100" workbookViewId="0">
      <selection activeCell="X24" sqref="X24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131" t="s">
        <v>127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45"/>
    </row>
    <row r="2" spans="1:15" ht="12.75" customHeight="1" x14ac:dyDescent="0.25">
      <c r="A2" s="132" t="s">
        <v>128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44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126</v>
      </c>
    </row>
    <row r="5" spans="1:15" ht="12.75" customHeight="1" x14ac:dyDescent="0.25">
      <c r="A5" s="136" t="s">
        <v>66</v>
      </c>
      <c r="B5" s="43"/>
      <c r="C5" s="138" t="s">
        <v>65</v>
      </c>
      <c r="D5" s="138"/>
      <c r="E5" s="42"/>
      <c r="F5" s="138" t="s">
        <v>64</v>
      </c>
      <c r="G5" s="138"/>
      <c r="H5" s="42"/>
      <c r="I5" s="138" t="s">
        <v>63</v>
      </c>
      <c r="J5" s="138"/>
      <c r="K5" s="42"/>
      <c r="L5" s="136" t="s">
        <v>62</v>
      </c>
      <c r="M5" s="136" t="s">
        <v>61</v>
      </c>
      <c r="N5" s="136" t="s">
        <v>60</v>
      </c>
    </row>
    <row r="6" spans="1:15" ht="12.75" customHeight="1" x14ac:dyDescent="0.25">
      <c r="A6" s="134"/>
      <c r="B6" s="39"/>
      <c r="C6" s="139"/>
      <c r="D6" s="139"/>
      <c r="E6" s="41"/>
      <c r="F6" s="139"/>
      <c r="G6" s="139"/>
      <c r="H6" s="41"/>
      <c r="I6" s="139"/>
      <c r="J6" s="139"/>
      <c r="K6" s="41"/>
      <c r="L6" s="133"/>
      <c r="M6" s="133"/>
      <c r="N6" s="133"/>
    </row>
    <row r="7" spans="1:15" ht="12.75" customHeight="1" x14ac:dyDescent="0.25">
      <c r="A7" s="134"/>
      <c r="B7" s="39"/>
      <c r="C7" s="133" t="s">
        <v>59</v>
      </c>
      <c r="D7" s="133" t="s">
        <v>55</v>
      </c>
      <c r="E7" s="40"/>
      <c r="F7" s="133" t="s">
        <v>58</v>
      </c>
      <c r="G7" s="133" t="s">
        <v>57</v>
      </c>
      <c r="H7" s="40"/>
      <c r="I7" s="133" t="s">
        <v>56</v>
      </c>
      <c r="J7" s="133" t="s">
        <v>55</v>
      </c>
      <c r="K7" s="40"/>
      <c r="L7" s="133"/>
      <c r="M7" s="133"/>
      <c r="N7" s="133"/>
    </row>
    <row r="8" spans="1:15" ht="12.75" customHeight="1" x14ac:dyDescent="0.25">
      <c r="A8" s="134"/>
      <c r="B8" s="39"/>
      <c r="C8" s="134"/>
      <c r="D8" s="134"/>
      <c r="E8" s="39"/>
      <c r="F8" s="134"/>
      <c r="G8" s="134"/>
      <c r="H8" s="39"/>
      <c r="I8" s="134"/>
      <c r="J8" s="134"/>
      <c r="K8" s="39"/>
      <c r="L8" s="133"/>
      <c r="M8" s="133"/>
      <c r="N8" s="133"/>
    </row>
    <row r="9" spans="1:15" ht="12.75" customHeight="1" x14ac:dyDescent="0.25">
      <c r="A9" s="134"/>
      <c r="B9" s="39"/>
      <c r="C9" s="134"/>
      <c r="D9" s="134"/>
      <c r="E9" s="39"/>
      <c r="F9" s="134"/>
      <c r="G9" s="134"/>
      <c r="H9" s="39"/>
      <c r="I9" s="134"/>
      <c r="J9" s="134"/>
      <c r="K9" s="39"/>
      <c r="L9" s="133"/>
      <c r="M9" s="133"/>
      <c r="N9" s="133"/>
    </row>
    <row r="10" spans="1:15" ht="12.75" customHeight="1" x14ac:dyDescent="0.25">
      <c r="A10" s="135"/>
      <c r="B10" s="38"/>
      <c r="C10" s="135"/>
      <c r="D10" s="135"/>
      <c r="E10" s="38"/>
      <c r="F10" s="135"/>
      <c r="G10" s="135"/>
      <c r="H10" s="38"/>
      <c r="I10" s="135"/>
      <c r="J10" s="135"/>
      <c r="K10" s="38"/>
      <c r="L10" s="137"/>
      <c r="M10" s="137"/>
      <c r="N10" s="137"/>
    </row>
    <row r="11" spans="1:15" ht="17.25" customHeight="1" x14ac:dyDescent="0.25">
      <c r="A11" s="37" t="s">
        <v>0</v>
      </c>
      <c r="B11" s="37"/>
      <c r="C11" s="36">
        <v>1811</v>
      </c>
      <c r="D11" s="36">
        <v>361</v>
      </c>
      <c r="E11" s="36"/>
      <c r="F11" s="36">
        <v>971</v>
      </c>
      <c r="G11" s="36">
        <v>546</v>
      </c>
      <c r="H11" s="36"/>
      <c r="I11" s="36">
        <v>1324</v>
      </c>
      <c r="J11" s="36">
        <v>593</v>
      </c>
      <c r="K11" s="36"/>
      <c r="L11" s="36">
        <v>5606</v>
      </c>
      <c r="M11" s="36">
        <v>51845</v>
      </c>
      <c r="N11" s="35">
        <v>57451</v>
      </c>
    </row>
    <row r="12" spans="1:15" ht="17.25" customHeight="1" x14ac:dyDescent="0.25">
      <c r="A12" s="37" t="s">
        <v>1</v>
      </c>
      <c r="B12" s="37"/>
      <c r="C12" s="36">
        <v>107.133</v>
      </c>
      <c r="D12" s="36">
        <v>854.76299999999992</v>
      </c>
      <c r="E12" s="36"/>
      <c r="F12" s="36">
        <v>109.962</v>
      </c>
      <c r="G12" s="36">
        <v>890.39100000000008</v>
      </c>
      <c r="H12" s="36"/>
      <c r="I12" s="36">
        <v>162.661</v>
      </c>
      <c r="J12" s="36">
        <v>160.39099999999999</v>
      </c>
      <c r="K12" s="36"/>
      <c r="L12" s="36">
        <v>2285.3009999999999</v>
      </c>
      <c r="M12" s="36">
        <v>5689.3150000000005</v>
      </c>
      <c r="N12" s="35">
        <v>7974.616</v>
      </c>
    </row>
    <row r="13" spans="1:15" ht="17.25" customHeight="1" x14ac:dyDescent="0.25">
      <c r="A13" s="37" t="s">
        <v>2</v>
      </c>
      <c r="B13" s="37"/>
      <c r="C13" s="36">
        <v>0</v>
      </c>
      <c r="D13" s="36">
        <v>0</v>
      </c>
      <c r="E13" s="36"/>
      <c r="F13" s="36">
        <v>0</v>
      </c>
      <c r="G13" s="36">
        <v>0</v>
      </c>
      <c r="H13" s="36"/>
      <c r="I13" s="36">
        <v>0</v>
      </c>
      <c r="J13" s="36">
        <v>0</v>
      </c>
      <c r="K13" s="36"/>
      <c r="L13" s="36">
        <v>0</v>
      </c>
      <c r="M13" s="36">
        <v>0</v>
      </c>
      <c r="N13" s="35">
        <v>7377.5410000000002</v>
      </c>
    </row>
    <row r="14" spans="1:15" ht="17.25" customHeight="1" x14ac:dyDescent="0.25">
      <c r="A14" s="37" t="s">
        <v>3</v>
      </c>
      <c r="B14" s="37"/>
      <c r="C14" s="36">
        <v>3466.0360000000001</v>
      </c>
      <c r="D14" s="36">
        <v>387.221</v>
      </c>
      <c r="E14" s="36"/>
      <c r="F14" s="36">
        <v>687.03600000000006</v>
      </c>
      <c r="G14" s="36">
        <v>311.279</v>
      </c>
      <c r="H14" s="36"/>
      <c r="I14" s="36">
        <v>933.45700000000011</v>
      </c>
      <c r="J14" s="36">
        <v>0</v>
      </c>
      <c r="K14" s="36"/>
      <c r="L14" s="36">
        <v>5785.0290000000005</v>
      </c>
      <c r="M14" s="36">
        <v>732.06999999999994</v>
      </c>
      <c r="N14" s="35">
        <v>6517.0990000000002</v>
      </c>
    </row>
    <row r="15" spans="1:15" ht="17.25" customHeight="1" x14ac:dyDescent="0.25">
      <c r="A15" s="37" t="s">
        <v>4</v>
      </c>
      <c r="B15" s="37"/>
      <c r="C15" s="36">
        <v>363</v>
      </c>
      <c r="D15" s="36">
        <v>392</v>
      </c>
      <c r="E15" s="36"/>
      <c r="F15" s="36">
        <v>7641</v>
      </c>
      <c r="G15" s="36">
        <v>1322</v>
      </c>
      <c r="H15" s="36"/>
      <c r="I15" s="36">
        <v>233</v>
      </c>
      <c r="J15" s="36">
        <v>92</v>
      </c>
      <c r="K15" s="36"/>
      <c r="L15" s="36">
        <v>10043</v>
      </c>
      <c r="M15" s="36">
        <v>1337</v>
      </c>
      <c r="N15" s="35">
        <v>11380</v>
      </c>
    </row>
    <row r="16" spans="1:15" ht="17.25" customHeight="1" x14ac:dyDescent="0.25">
      <c r="A16" s="37" t="s">
        <v>5</v>
      </c>
      <c r="B16" s="37"/>
      <c r="C16" s="36">
        <v>97.216999999999999</v>
      </c>
      <c r="D16" s="36">
        <v>0</v>
      </c>
      <c r="E16" s="36"/>
      <c r="F16" s="36">
        <v>5.734</v>
      </c>
      <c r="G16" s="36">
        <v>0</v>
      </c>
      <c r="H16" s="36"/>
      <c r="I16" s="36">
        <v>133.52000000000001</v>
      </c>
      <c r="J16" s="36">
        <v>0</v>
      </c>
      <c r="K16" s="36"/>
      <c r="L16" s="36">
        <v>236.471</v>
      </c>
      <c r="M16" s="36">
        <v>0</v>
      </c>
      <c r="N16" s="35">
        <v>236.471</v>
      </c>
    </row>
    <row r="17" spans="1:17" ht="17.25" customHeight="1" x14ac:dyDescent="0.25">
      <c r="A17" s="37" t="s">
        <v>6</v>
      </c>
      <c r="B17" s="37"/>
      <c r="C17" s="36">
        <v>140.101</v>
      </c>
      <c r="D17" s="36">
        <v>0</v>
      </c>
      <c r="E17" s="36"/>
      <c r="F17" s="36">
        <v>89.49499999999999</v>
      </c>
      <c r="G17" s="36">
        <v>101.006</v>
      </c>
      <c r="H17" s="36"/>
      <c r="I17" s="36">
        <v>100.64500000000001</v>
      </c>
      <c r="J17" s="36">
        <v>324.65899999999999</v>
      </c>
      <c r="K17" s="36"/>
      <c r="L17" s="36">
        <v>755.90599999999995</v>
      </c>
      <c r="M17" s="36">
        <v>1320.3710000000001</v>
      </c>
      <c r="N17" s="35">
        <v>2076.277</v>
      </c>
    </row>
    <row r="18" spans="1:17" ht="17.25" customHeight="1" x14ac:dyDescent="0.25">
      <c r="A18" s="37" t="s">
        <v>7</v>
      </c>
      <c r="B18" s="37"/>
      <c r="C18" s="36">
        <v>34.055999999999997</v>
      </c>
      <c r="D18" s="36">
        <v>0</v>
      </c>
      <c r="E18" s="36"/>
      <c r="F18" s="36">
        <v>551.86799999999994</v>
      </c>
      <c r="G18" s="36">
        <v>162.75</v>
      </c>
      <c r="H18" s="36"/>
      <c r="I18" s="36">
        <v>135.768</v>
      </c>
      <c r="J18" s="36">
        <v>307.56799999999998</v>
      </c>
      <c r="K18" s="36"/>
      <c r="L18" s="36">
        <v>1192.01</v>
      </c>
      <c r="M18" s="36">
        <v>0</v>
      </c>
      <c r="N18" s="35">
        <v>1192.01</v>
      </c>
    </row>
    <row r="19" spans="1:17" ht="17.25" customHeight="1" x14ac:dyDescent="0.25">
      <c r="A19" s="37" t="s">
        <v>8</v>
      </c>
      <c r="B19" s="37"/>
      <c r="C19" s="36">
        <v>5</v>
      </c>
      <c r="D19" s="36">
        <v>0</v>
      </c>
      <c r="E19" s="36"/>
      <c r="F19" s="36">
        <v>0</v>
      </c>
      <c r="G19" s="36">
        <v>0</v>
      </c>
      <c r="H19" s="36"/>
      <c r="I19" s="36">
        <v>3</v>
      </c>
      <c r="J19" s="36">
        <v>14</v>
      </c>
      <c r="K19" s="36"/>
      <c r="L19" s="36">
        <v>22</v>
      </c>
      <c r="M19" s="36">
        <v>281</v>
      </c>
      <c r="N19" s="35">
        <v>303</v>
      </c>
    </row>
    <row r="20" spans="1:17" ht="17.25" customHeight="1" x14ac:dyDescent="0.25">
      <c r="A20" s="37" t="s">
        <v>9</v>
      </c>
      <c r="B20" s="37"/>
      <c r="C20" s="36">
        <v>0</v>
      </c>
      <c r="D20" s="36">
        <v>0</v>
      </c>
      <c r="E20" s="36"/>
      <c r="F20" s="36">
        <v>0</v>
      </c>
      <c r="G20" s="36">
        <v>0</v>
      </c>
      <c r="H20" s="36"/>
      <c r="I20" s="36">
        <v>0</v>
      </c>
      <c r="J20" s="36">
        <v>0</v>
      </c>
      <c r="K20" s="36"/>
      <c r="L20" s="36">
        <v>0</v>
      </c>
      <c r="M20" s="36">
        <v>0</v>
      </c>
      <c r="N20" s="35">
        <v>8954.08</v>
      </c>
      <c r="Q20" s="2" t="s">
        <v>67</v>
      </c>
    </row>
    <row r="21" spans="1:17" ht="17.25" customHeight="1" x14ac:dyDescent="0.25">
      <c r="A21" s="37" t="s">
        <v>10</v>
      </c>
      <c r="B21" s="37"/>
      <c r="C21" s="36">
        <v>0</v>
      </c>
      <c r="D21" s="36">
        <v>0</v>
      </c>
      <c r="E21" s="36"/>
      <c r="F21" s="36">
        <v>1876.1569999999999</v>
      </c>
      <c r="G21" s="36">
        <v>580.32399999999996</v>
      </c>
      <c r="H21" s="36"/>
      <c r="I21" s="36">
        <v>1290.2730000000001</v>
      </c>
      <c r="J21" s="36">
        <v>0</v>
      </c>
      <c r="K21" s="36"/>
      <c r="L21" s="36">
        <v>3746.7539999999999</v>
      </c>
      <c r="M21" s="36">
        <v>0</v>
      </c>
      <c r="N21" s="35">
        <v>3746.7539999999999</v>
      </c>
    </row>
    <row r="22" spans="1:17" ht="17.25" customHeight="1" x14ac:dyDescent="0.25">
      <c r="A22" s="37" t="s">
        <v>11</v>
      </c>
      <c r="B22" s="37"/>
      <c r="C22" s="36">
        <v>702.476</v>
      </c>
      <c r="D22" s="36">
        <v>47.523000000000003</v>
      </c>
      <c r="E22" s="36"/>
      <c r="F22" s="36">
        <v>736.21199999999999</v>
      </c>
      <c r="G22" s="36">
        <v>83.468999999999994</v>
      </c>
      <c r="H22" s="36"/>
      <c r="I22" s="36">
        <v>89.216000000000008</v>
      </c>
      <c r="J22" s="36">
        <v>6.1859999999999999</v>
      </c>
      <c r="K22" s="36"/>
      <c r="L22" s="36">
        <v>1665.0820000000001</v>
      </c>
      <c r="M22" s="36">
        <v>0</v>
      </c>
      <c r="N22" s="35">
        <v>1665.0820000000003</v>
      </c>
    </row>
    <row r="23" spans="1:17" ht="17.25" customHeight="1" x14ac:dyDescent="0.25">
      <c r="A23" s="37" t="s">
        <v>54</v>
      </c>
      <c r="B23" s="37"/>
      <c r="C23" s="36">
        <v>657.27299999999991</v>
      </c>
      <c r="D23" s="36">
        <v>122.52300000000001</v>
      </c>
      <c r="E23" s="36"/>
      <c r="F23" s="36">
        <v>0</v>
      </c>
      <c r="G23" s="36">
        <v>27.001000000000001</v>
      </c>
      <c r="H23" s="36"/>
      <c r="I23" s="36">
        <v>0</v>
      </c>
      <c r="J23" s="36">
        <v>0</v>
      </c>
      <c r="K23" s="36"/>
      <c r="L23" s="36">
        <v>806.79699999999991</v>
      </c>
      <c r="M23" s="36">
        <v>0</v>
      </c>
      <c r="N23" s="35">
        <v>806.7969999999998</v>
      </c>
    </row>
    <row r="24" spans="1:17" ht="17.25" customHeight="1" x14ac:dyDescent="0.25">
      <c r="A24" s="37" t="s">
        <v>13</v>
      </c>
      <c r="B24" s="37"/>
      <c r="C24" s="36">
        <v>0</v>
      </c>
      <c r="D24" s="36">
        <v>0</v>
      </c>
      <c r="E24" s="36"/>
      <c r="F24" s="36">
        <v>0</v>
      </c>
      <c r="G24" s="36">
        <v>0</v>
      </c>
      <c r="H24" s="36"/>
      <c r="I24" s="36">
        <v>0</v>
      </c>
      <c r="J24" s="36">
        <v>0</v>
      </c>
      <c r="K24" s="36"/>
      <c r="L24" s="36">
        <v>0</v>
      </c>
      <c r="M24" s="36">
        <v>33590.65</v>
      </c>
      <c r="N24" s="35">
        <v>33590.65</v>
      </c>
    </row>
    <row r="25" spans="1:17" ht="39.950000000000003" customHeight="1" x14ac:dyDescent="0.25">
      <c r="A25" s="121" t="s">
        <v>53</v>
      </c>
      <c r="B25" s="121"/>
      <c r="C25" s="123">
        <f>SUM(C11:C24)</f>
        <v>7383.2919999999986</v>
      </c>
      <c r="D25" s="123">
        <f>SUM(D11:D24)</f>
        <v>2165.0299999999997</v>
      </c>
      <c r="E25" s="123"/>
      <c r="F25" s="123">
        <f>SUM(F11:F24)</f>
        <v>12668.464</v>
      </c>
      <c r="G25" s="123">
        <f>SUM(G11:G24)</f>
        <v>4024.2200000000003</v>
      </c>
      <c r="H25" s="123"/>
      <c r="I25" s="123">
        <f>SUM(I11:I24)</f>
        <v>4405.5400000000009</v>
      </c>
      <c r="J25" s="123">
        <f>SUM(J11:J24)</f>
        <v>1497.8039999999999</v>
      </c>
      <c r="K25" s="123"/>
      <c r="L25" s="123">
        <f>SUM(L11:L24)</f>
        <v>32144.35</v>
      </c>
      <c r="M25" s="123">
        <f>SUM(M11:M24)</f>
        <v>94795.406000000003</v>
      </c>
      <c r="N25" s="123">
        <f>SUM(N11:N24)</f>
        <v>143271.37700000001</v>
      </c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7" ht="12.75" customHeight="1" x14ac:dyDescent="0.25">
      <c r="A27" s="20" t="s">
        <v>50</v>
      </c>
      <c r="B27" s="21"/>
      <c r="C27" s="21"/>
      <c r="D27" s="21"/>
      <c r="E27" s="34"/>
      <c r="F27" s="34"/>
      <c r="G27" s="18"/>
      <c r="H27" s="18"/>
      <c r="I27" s="18"/>
      <c r="J27" s="18"/>
      <c r="K27" s="18"/>
      <c r="L27" s="18"/>
      <c r="M27" s="18"/>
      <c r="N27" s="18"/>
    </row>
    <row r="28" spans="1:17" ht="12.75" customHeight="1" x14ac:dyDescent="0.25">
      <c r="A28" s="22" t="s">
        <v>51</v>
      </c>
      <c r="B28" s="22"/>
      <c r="C28" s="22"/>
      <c r="D28" s="22"/>
      <c r="E28" s="33"/>
      <c r="F28" s="33"/>
      <c r="G28" s="32"/>
      <c r="H28" s="32"/>
      <c r="I28" s="18"/>
      <c r="J28" s="18"/>
      <c r="K28" s="18"/>
      <c r="L28" s="18"/>
      <c r="M28" s="18"/>
      <c r="N28" s="18"/>
    </row>
  </sheetData>
  <mergeCells count="15">
    <mergeCell ref="A1:N1"/>
    <mergeCell ref="A2:N2"/>
    <mergeCell ref="G7:G10"/>
    <mergeCell ref="I7:I10"/>
    <mergeCell ref="J7:J10"/>
    <mergeCell ref="M5:M10"/>
    <mergeCell ref="A5:A10"/>
    <mergeCell ref="C5:D6"/>
    <mergeCell ref="F5:G6"/>
    <mergeCell ref="I5:J6"/>
    <mergeCell ref="L5:L10"/>
    <mergeCell ref="N5:N10"/>
    <mergeCell ref="C7:C10"/>
    <mergeCell ref="D7:D10"/>
    <mergeCell ref="F7:F10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zoomScaleSheetLayoutView="100" workbookViewId="0">
      <selection activeCell="U22" sqref="U22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131" t="s">
        <v>129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45"/>
    </row>
    <row r="2" spans="1:15" ht="12.75" customHeight="1" x14ac:dyDescent="0.25">
      <c r="A2" s="132" t="s">
        <v>130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44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126</v>
      </c>
    </row>
    <row r="5" spans="1:15" ht="12.75" customHeight="1" x14ac:dyDescent="0.25">
      <c r="A5" s="136" t="s">
        <v>66</v>
      </c>
      <c r="B5" s="73"/>
      <c r="C5" s="138" t="s">
        <v>65</v>
      </c>
      <c r="D5" s="138"/>
      <c r="E5" s="75"/>
      <c r="F5" s="138" t="s">
        <v>64</v>
      </c>
      <c r="G5" s="138"/>
      <c r="H5" s="75"/>
      <c r="I5" s="138" t="s">
        <v>63</v>
      </c>
      <c r="J5" s="138"/>
      <c r="K5" s="75"/>
      <c r="L5" s="136" t="s">
        <v>62</v>
      </c>
      <c r="M5" s="136" t="s">
        <v>61</v>
      </c>
      <c r="N5" s="136" t="s">
        <v>60</v>
      </c>
    </row>
    <row r="6" spans="1:15" ht="12.75" customHeight="1" x14ac:dyDescent="0.25">
      <c r="A6" s="134"/>
      <c r="B6" s="71"/>
      <c r="C6" s="139"/>
      <c r="D6" s="139"/>
      <c r="E6" s="41"/>
      <c r="F6" s="139"/>
      <c r="G6" s="139"/>
      <c r="H6" s="41"/>
      <c r="I6" s="139"/>
      <c r="J6" s="139"/>
      <c r="K6" s="41"/>
      <c r="L6" s="133"/>
      <c r="M6" s="133"/>
      <c r="N6" s="133"/>
    </row>
    <row r="7" spans="1:15" ht="12.75" customHeight="1" x14ac:dyDescent="0.25">
      <c r="A7" s="134"/>
      <c r="B7" s="71"/>
      <c r="C7" s="133" t="s">
        <v>59</v>
      </c>
      <c r="D7" s="133" t="s">
        <v>55</v>
      </c>
      <c r="E7" s="70"/>
      <c r="F7" s="133" t="s">
        <v>58</v>
      </c>
      <c r="G7" s="133" t="s">
        <v>57</v>
      </c>
      <c r="H7" s="70"/>
      <c r="I7" s="133" t="s">
        <v>56</v>
      </c>
      <c r="J7" s="133" t="s">
        <v>55</v>
      </c>
      <c r="K7" s="70"/>
      <c r="L7" s="133"/>
      <c r="M7" s="133"/>
      <c r="N7" s="133"/>
    </row>
    <row r="8" spans="1:15" ht="12.75" customHeight="1" x14ac:dyDescent="0.25">
      <c r="A8" s="134"/>
      <c r="B8" s="71"/>
      <c r="C8" s="134"/>
      <c r="D8" s="134"/>
      <c r="E8" s="71"/>
      <c r="F8" s="134"/>
      <c r="G8" s="134"/>
      <c r="H8" s="71"/>
      <c r="I8" s="134"/>
      <c r="J8" s="134"/>
      <c r="K8" s="71"/>
      <c r="L8" s="133"/>
      <c r="M8" s="133"/>
      <c r="N8" s="133"/>
    </row>
    <row r="9" spans="1:15" ht="12.75" customHeight="1" x14ac:dyDescent="0.25">
      <c r="A9" s="134"/>
      <c r="B9" s="71"/>
      <c r="C9" s="134"/>
      <c r="D9" s="134"/>
      <c r="E9" s="71"/>
      <c r="F9" s="134"/>
      <c r="G9" s="134"/>
      <c r="H9" s="71"/>
      <c r="I9" s="134"/>
      <c r="J9" s="134"/>
      <c r="K9" s="71"/>
      <c r="L9" s="133"/>
      <c r="M9" s="133"/>
      <c r="N9" s="133"/>
    </row>
    <row r="10" spans="1:15" ht="12.75" customHeight="1" x14ac:dyDescent="0.25">
      <c r="A10" s="135"/>
      <c r="B10" s="72"/>
      <c r="C10" s="135"/>
      <c r="D10" s="135"/>
      <c r="E10" s="72"/>
      <c r="F10" s="135"/>
      <c r="G10" s="135"/>
      <c r="H10" s="72"/>
      <c r="I10" s="135"/>
      <c r="J10" s="135"/>
      <c r="K10" s="72"/>
      <c r="L10" s="137"/>
      <c r="M10" s="137"/>
      <c r="N10" s="137"/>
    </row>
    <row r="11" spans="1:15" ht="17.25" customHeight="1" x14ac:dyDescent="0.25">
      <c r="A11" s="37" t="s">
        <v>0</v>
      </c>
      <c r="B11" s="37"/>
      <c r="C11" s="36">
        <v>1647</v>
      </c>
      <c r="D11" s="36">
        <v>382</v>
      </c>
      <c r="E11" s="36"/>
      <c r="F11" s="36">
        <v>1079</v>
      </c>
      <c r="G11" s="36">
        <v>611</v>
      </c>
      <c r="H11" s="36"/>
      <c r="I11" s="36">
        <v>1490</v>
      </c>
      <c r="J11" s="36">
        <v>686</v>
      </c>
      <c r="K11" s="36"/>
      <c r="L11" s="36">
        <v>5895</v>
      </c>
      <c r="M11" s="36">
        <v>55746</v>
      </c>
      <c r="N11" s="35">
        <v>61641</v>
      </c>
    </row>
    <row r="12" spans="1:15" ht="17.25" customHeight="1" x14ac:dyDescent="0.25">
      <c r="A12" s="37" t="s">
        <v>1</v>
      </c>
      <c r="B12" s="37"/>
      <c r="C12" s="36">
        <v>143.476</v>
      </c>
      <c r="D12" s="36">
        <v>800.72900000000004</v>
      </c>
      <c r="E12" s="36"/>
      <c r="F12" s="36">
        <v>184.64399999999998</v>
      </c>
      <c r="G12" s="36">
        <v>1001.173</v>
      </c>
      <c r="H12" s="36"/>
      <c r="I12" s="36">
        <v>186.29000000000002</v>
      </c>
      <c r="J12" s="36">
        <v>209.95000000000002</v>
      </c>
      <c r="K12" s="36"/>
      <c r="L12" s="36">
        <v>2526.2619999999997</v>
      </c>
      <c r="M12" s="36">
        <v>5896.4760000000006</v>
      </c>
      <c r="N12" s="35">
        <v>8422.7379999999994</v>
      </c>
    </row>
    <row r="13" spans="1:15" ht="17.25" customHeight="1" x14ac:dyDescent="0.25">
      <c r="A13" s="37" t="s">
        <v>2</v>
      </c>
      <c r="B13" s="37"/>
      <c r="C13" s="36">
        <v>0</v>
      </c>
      <c r="D13" s="36">
        <v>0</v>
      </c>
      <c r="E13" s="36"/>
      <c r="F13" s="36">
        <v>0</v>
      </c>
      <c r="G13" s="36">
        <v>0</v>
      </c>
      <c r="H13" s="36"/>
      <c r="I13" s="36">
        <v>0</v>
      </c>
      <c r="J13" s="36">
        <v>0</v>
      </c>
      <c r="K13" s="36"/>
      <c r="L13" s="36">
        <v>0</v>
      </c>
      <c r="M13" s="36">
        <v>0</v>
      </c>
      <c r="N13" s="35">
        <v>8152.9795139999997</v>
      </c>
    </row>
    <row r="14" spans="1:15" ht="17.25" customHeight="1" x14ac:dyDescent="0.25">
      <c r="A14" s="37" t="s">
        <v>3</v>
      </c>
      <c r="B14" s="37"/>
      <c r="C14" s="36">
        <v>3414.7870000000003</v>
      </c>
      <c r="D14" s="36">
        <v>189.31299999999999</v>
      </c>
      <c r="E14" s="36"/>
      <c r="F14" s="36">
        <v>787.18500000000006</v>
      </c>
      <c r="G14" s="36">
        <v>399.745</v>
      </c>
      <c r="H14" s="36"/>
      <c r="I14" s="36">
        <v>1011.48</v>
      </c>
      <c r="J14" s="36">
        <v>12.099</v>
      </c>
      <c r="K14" s="36"/>
      <c r="L14" s="36">
        <v>5814.6090000000004</v>
      </c>
      <c r="M14" s="36">
        <v>747.10299999999995</v>
      </c>
      <c r="N14" s="35">
        <v>6561.7120000000004</v>
      </c>
    </row>
    <row r="15" spans="1:15" ht="17.25" customHeight="1" x14ac:dyDescent="0.25">
      <c r="A15" s="37" t="s">
        <v>4</v>
      </c>
      <c r="B15" s="37"/>
      <c r="C15" s="36">
        <v>427</v>
      </c>
      <c r="D15" s="36">
        <v>315</v>
      </c>
      <c r="E15" s="36"/>
      <c r="F15" s="36">
        <v>1300</v>
      </c>
      <c r="G15" s="36">
        <v>7494</v>
      </c>
      <c r="H15" s="36"/>
      <c r="I15" s="36">
        <v>45</v>
      </c>
      <c r="J15" s="36">
        <v>139</v>
      </c>
      <c r="K15" s="36"/>
      <c r="L15" s="36">
        <v>9720</v>
      </c>
      <c r="M15" s="36">
        <v>1420</v>
      </c>
      <c r="N15" s="35">
        <v>11140</v>
      </c>
    </row>
    <row r="16" spans="1:15" ht="17.25" customHeight="1" x14ac:dyDescent="0.25">
      <c r="A16" s="37" t="s">
        <v>5</v>
      </c>
      <c r="B16" s="37"/>
      <c r="C16" s="36">
        <v>77.510999999999996</v>
      </c>
      <c r="D16" s="36">
        <v>0</v>
      </c>
      <c r="E16" s="36"/>
      <c r="F16" s="36">
        <v>6.4819999999999993</v>
      </c>
      <c r="G16" s="36">
        <v>0</v>
      </c>
      <c r="H16" s="36"/>
      <c r="I16" s="36">
        <v>126.256</v>
      </c>
      <c r="J16" s="36">
        <v>0</v>
      </c>
      <c r="K16" s="36"/>
      <c r="L16" s="36">
        <v>210.249</v>
      </c>
      <c r="M16" s="36">
        <v>0</v>
      </c>
      <c r="N16" s="35">
        <v>210.24899999999997</v>
      </c>
    </row>
    <row r="17" spans="1:17" ht="17.25" customHeight="1" x14ac:dyDescent="0.25">
      <c r="A17" s="37" t="s">
        <v>6</v>
      </c>
      <c r="B17" s="37"/>
      <c r="C17" s="36">
        <v>123.191</v>
      </c>
      <c r="D17" s="36">
        <v>0</v>
      </c>
      <c r="E17" s="36"/>
      <c r="F17" s="36">
        <v>106.22199999999999</v>
      </c>
      <c r="G17" s="36">
        <v>156.43899999999999</v>
      </c>
      <c r="H17" s="36"/>
      <c r="I17" s="36">
        <v>114.536</v>
      </c>
      <c r="J17" s="36">
        <v>285.84699999999998</v>
      </c>
      <c r="K17" s="36"/>
      <c r="L17" s="36">
        <v>786.2349999999999</v>
      </c>
      <c r="M17" s="36">
        <v>1430.0349999999999</v>
      </c>
      <c r="N17" s="35">
        <v>2216.27</v>
      </c>
    </row>
    <row r="18" spans="1:17" ht="17.25" customHeight="1" x14ac:dyDescent="0.25">
      <c r="A18" s="37" t="s">
        <v>7</v>
      </c>
      <c r="B18" s="37"/>
      <c r="C18" s="36">
        <v>52.055</v>
      </c>
      <c r="D18" s="36">
        <v>0</v>
      </c>
      <c r="E18" s="36"/>
      <c r="F18" s="36">
        <v>625.64300000000003</v>
      </c>
      <c r="G18" s="36">
        <v>173.24600000000001</v>
      </c>
      <c r="H18" s="36"/>
      <c r="I18" s="36">
        <v>91.569000000000003</v>
      </c>
      <c r="J18" s="36">
        <v>295.80999999999995</v>
      </c>
      <c r="K18" s="36"/>
      <c r="L18" s="36">
        <v>1238.3229999999999</v>
      </c>
      <c r="M18" s="36">
        <v>0</v>
      </c>
      <c r="N18" s="35">
        <v>1238.3229999999999</v>
      </c>
    </row>
    <row r="19" spans="1:17" ht="17.25" customHeight="1" x14ac:dyDescent="0.25">
      <c r="A19" s="37" t="s">
        <v>8</v>
      </c>
      <c r="B19" s="37"/>
      <c r="C19" s="36">
        <v>2</v>
      </c>
      <c r="D19" s="36">
        <v>0</v>
      </c>
      <c r="E19" s="36"/>
      <c r="F19" s="36">
        <v>0</v>
      </c>
      <c r="G19" s="36">
        <v>2</v>
      </c>
      <c r="H19" s="36"/>
      <c r="I19" s="36">
        <v>8</v>
      </c>
      <c r="J19" s="36">
        <v>28</v>
      </c>
      <c r="K19" s="36"/>
      <c r="L19" s="36">
        <v>40</v>
      </c>
      <c r="M19" s="36">
        <v>245</v>
      </c>
      <c r="N19" s="35">
        <v>285</v>
      </c>
    </row>
    <row r="20" spans="1:17" ht="17.25" customHeight="1" x14ac:dyDescent="0.25">
      <c r="A20" s="37" t="s">
        <v>9</v>
      </c>
      <c r="B20" s="37"/>
      <c r="C20" s="36">
        <v>0</v>
      </c>
      <c r="D20" s="36">
        <v>0</v>
      </c>
      <c r="E20" s="36"/>
      <c r="F20" s="36">
        <v>0</v>
      </c>
      <c r="G20" s="36">
        <v>0</v>
      </c>
      <c r="H20" s="36"/>
      <c r="I20" s="36">
        <v>0</v>
      </c>
      <c r="J20" s="36">
        <v>0</v>
      </c>
      <c r="K20" s="36"/>
      <c r="L20" s="36">
        <v>0</v>
      </c>
      <c r="M20" s="36">
        <v>0</v>
      </c>
      <c r="N20" s="35">
        <v>8764.4579999999987</v>
      </c>
      <c r="Q20" s="2" t="s">
        <v>67</v>
      </c>
    </row>
    <row r="21" spans="1:17" ht="17.25" customHeight="1" x14ac:dyDescent="0.25">
      <c r="A21" s="37" t="s">
        <v>10</v>
      </c>
      <c r="B21" s="37"/>
      <c r="C21" s="36">
        <v>0</v>
      </c>
      <c r="D21" s="36">
        <v>0</v>
      </c>
      <c r="E21" s="36"/>
      <c r="F21" s="36">
        <v>1544.5930000000001</v>
      </c>
      <c r="G21" s="36">
        <v>1335.366</v>
      </c>
      <c r="H21" s="36"/>
      <c r="I21" s="36">
        <v>2110.8670000000002</v>
      </c>
      <c r="J21" s="36">
        <v>0</v>
      </c>
      <c r="K21" s="36"/>
      <c r="L21" s="36">
        <v>4990.826</v>
      </c>
      <c r="M21" s="36">
        <v>0</v>
      </c>
      <c r="N21" s="35">
        <v>4990.8259999999991</v>
      </c>
    </row>
    <row r="22" spans="1:17" ht="17.25" customHeight="1" x14ac:dyDescent="0.25">
      <c r="A22" s="37" t="s">
        <v>11</v>
      </c>
      <c r="B22" s="37"/>
      <c r="C22" s="36">
        <v>703.15899999999999</v>
      </c>
      <c r="D22" s="36">
        <v>9.452</v>
      </c>
      <c r="E22" s="36"/>
      <c r="F22" s="36">
        <v>723.97500000000002</v>
      </c>
      <c r="G22" s="36">
        <v>505.47399999999999</v>
      </c>
      <c r="H22" s="36"/>
      <c r="I22" s="36">
        <v>111.92</v>
      </c>
      <c r="J22" s="36">
        <v>1.663</v>
      </c>
      <c r="K22" s="36"/>
      <c r="L22" s="36">
        <v>2055.643</v>
      </c>
      <c r="M22" s="36">
        <v>0</v>
      </c>
      <c r="N22" s="35">
        <v>2055.6429999999996</v>
      </c>
    </row>
    <row r="23" spans="1:17" ht="17.25" customHeight="1" x14ac:dyDescent="0.25">
      <c r="A23" s="37" t="s">
        <v>54</v>
      </c>
      <c r="B23" s="37"/>
      <c r="C23" s="36">
        <v>574.77</v>
      </c>
      <c r="D23" s="36">
        <v>76.132999999999996</v>
      </c>
      <c r="E23" s="36"/>
      <c r="F23" s="36">
        <v>0</v>
      </c>
      <c r="G23" s="36">
        <v>22.536000000000001</v>
      </c>
      <c r="H23" s="36"/>
      <c r="I23" s="36">
        <v>0</v>
      </c>
      <c r="J23" s="36">
        <v>0</v>
      </c>
      <c r="K23" s="36"/>
      <c r="L23" s="36">
        <v>673.43900000000008</v>
      </c>
      <c r="M23" s="36">
        <v>0</v>
      </c>
      <c r="N23" s="35">
        <v>673.43900000000008</v>
      </c>
    </row>
    <row r="24" spans="1:17" ht="17.25" customHeight="1" x14ac:dyDescent="0.25">
      <c r="A24" s="37" t="s">
        <v>13</v>
      </c>
      <c r="B24" s="37"/>
      <c r="C24" s="36">
        <v>0</v>
      </c>
      <c r="D24" s="36">
        <v>0</v>
      </c>
      <c r="E24" s="36"/>
      <c r="F24" s="36">
        <v>0</v>
      </c>
      <c r="G24" s="36">
        <v>0</v>
      </c>
      <c r="H24" s="36"/>
      <c r="I24" s="36">
        <v>0</v>
      </c>
      <c r="J24" s="36">
        <v>0</v>
      </c>
      <c r="K24" s="36"/>
      <c r="L24" s="36">
        <v>0</v>
      </c>
      <c r="M24" s="36">
        <v>35920.44</v>
      </c>
      <c r="N24" s="35">
        <v>35920.44</v>
      </c>
    </row>
    <row r="25" spans="1:17" ht="39.950000000000003" customHeight="1" x14ac:dyDescent="0.25">
      <c r="A25" s="121" t="s">
        <v>53</v>
      </c>
      <c r="B25" s="121"/>
      <c r="C25" s="123">
        <f>SUM(C11:C24)</f>
        <v>7164.9490000000005</v>
      </c>
      <c r="D25" s="123">
        <f>SUM(D11:D24)</f>
        <v>1772.627</v>
      </c>
      <c r="E25" s="123"/>
      <c r="F25" s="123">
        <f>SUM(F11:F24)</f>
        <v>6357.7440000000006</v>
      </c>
      <c r="G25" s="123">
        <f>SUM(G11:G24)</f>
        <v>11700.978999999999</v>
      </c>
      <c r="H25" s="123"/>
      <c r="I25" s="123">
        <f>SUM(I11:I24)</f>
        <v>5295.9179999999997</v>
      </c>
      <c r="J25" s="123">
        <f>SUM(J11:J24)</f>
        <v>1658.3689999999999</v>
      </c>
      <c r="K25" s="123"/>
      <c r="L25" s="123">
        <f>SUM(L11:L24)</f>
        <v>33950.585999999996</v>
      </c>
      <c r="M25" s="123">
        <f>SUM(M11:M24)</f>
        <v>101405.054</v>
      </c>
      <c r="N25" s="123">
        <f>SUM(N11:N24)</f>
        <v>152273.077514</v>
      </c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7" ht="12.75" customHeight="1" x14ac:dyDescent="0.25">
      <c r="A27" s="20" t="s">
        <v>50</v>
      </c>
      <c r="B27" s="21"/>
      <c r="C27" s="21"/>
      <c r="D27" s="21"/>
      <c r="E27" s="34"/>
      <c r="F27" s="34"/>
      <c r="G27" s="18"/>
      <c r="H27" s="18"/>
      <c r="I27" s="18"/>
      <c r="J27" s="18"/>
      <c r="K27" s="18"/>
      <c r="L27" s="18"/>
      <c r="M27" s="18"/>
      <c r="N27" s="18"/>
    </row>
    <row r="28" spans="1:17" ht="12.75" customHeight="1" x14ac:dyDescent="0.25">
      <c r="A28" s="22" t="s">
        <v>51</v>
      </c>
      <c r="B28" s="22"/>
      <c r="C28" s="22"/>
      <c r="D28" s="22"/>
      <c r="E28" s="33"/>
      <c r="F28" s="33"/>
      <c r="G28" s="32"/>
      <c r="H28" s="32"/>
      <c r="I28" s="18"/>
      <c r="J28" s="18"/>
      <c r="K28" s="18"/>
      <c r="L28" s="18"/>
      <c r="M28" s="18"/>
      <c r="N28" s="18"/>
    </row>
  </sheetData>
  <mergeCells count="15">
    <mergeCell ref="A1:N1"/>
    <mergeCell ref="A2:N2"/>
    <mergeCell ref="A5:A10"/>
    <mergeCell ref="C5:D6"/>
    <mergeCell ref="F5:G6"/>
    <mergeCell ref="I5:J6"/>
    <mergeCell ref="L5:L10"/>
    <mergeCell ref="M5:M10"/>
    <mergeCell ref="N5:N10"/>
    <mergeCell ref="C7:C10"/>
    <mergeCell ref="D7:D10"/>
    <mergeCell ref="F7:F10"/>
    <mergeCell ref="G7:G10"/>
    <mergeCell ref="I7:I10"/>
    <mergeCell ref="J7:J10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zoomScaleSheetLayoutView="100" workbookViewId="0">
      <selection activeCell="R27" sqref="R27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131" t="s">
        <v>131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45"/>
    </row>
    <row r="2" spans="1:15" ht="12.75" customHeight="1" x14ac:dyDescent="0.25">
      <c r="A2" s="132" t="s">
        <v>132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44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126</v>
      </c>
    </row>
    <row r="5" spans="1:15" ht="12.75" customHeight="1" x14ac:dyDescent="0.25">
      <c r="A5" s="136" t="s">
        <v>66</v>
      </c>
      <c r="B5" s="87"/>
      <c r="C5" s="138" t="s">
        <v>65</v>
      </c>
      <c r="D5" s="138"/>
      <c r="E5" s="88"/>
      <c r="F5" s="138" t="s">
        <v>64</v>
      </c>
      <c r="G5" s="138"/>
      <c r="H5" s="88"/>
      <c r="I5" s="138" t="s">
        <v>63</v>
      </c>
      <c r="J5" s="138"/>
      <c r="K5" s="88"/>
      <c r="L5" s="136" t="s">
        <v>62</v>
      </c>
      <c r="M5" s="136" t="s">
        <v>61</v>
      </c>
      <c r="N5" s="136" t="s">
        <v>60</v>
      </c>
    </row>
    <row r="6" spans="1:15" ht="12.75" customHeight="1" x14ac:dyDescent="0.25">
      <c r="A6" s="134"/>
      <c r="B6" s="85"/>
      <c r="C6" s="139"/>
      <c r="D6" s="139"/>
      <c r="E6" s="41"/>
      <c r="F6" s="139"/>
      <c r="G6" s="139"/>
      <c r="H6" s="41"/>
      <c r="I6" s="139"/>
      <c r="J6" s="139"/>
      <c r="K6" s="41"/>
      <c r="L6" s="133"/>
      <c r="M6" s="133"/>
      <c r="N6" s="133"/>
    </row>
    <row r="7" spans="1:15" ht="12.75" customHeight="1" x14ac:dyDescent="0.25">
      <c r="A7" s="134"/>
      <c r="B7" s="85"/>
      <c r="C7" s="133" t="s">
        <v>59</v>
      </c>
      <c r="D7" s="133" t="s">
        <v>55</v>
      </c>
      <c r="E7" s="84"/>
      <c r="F7" s="133" t="s">
        <v>58</v>
      </c>
      <c r="G7" s="133" t="s">
        <v>57</v>
      </c>
      <c r="H7" s="84"/>
      <c r="I7" s="133" t="s">
        <v>56</v>
      </c>
      <c r="J7" s="133" t="s">
        <v>55</v>
      </c>
      <c r="K7" s="84"/>
      <c r="L7" s="133"/>
      <c r="M7" s="133"/>
      <c r="N7" s="133"/>
    </row>
    <row r="8" spans="1:15" ht="12.75" customHeight="1" x14ac:dyDescent="0.25">
      <c r="A8" s="134"/>
      <c r="B8" s="85"/>
      <c r="C8" s="134"/>
      <c r="D8" s="134"/>
      <c r="E8" s="85"/>
      <c r="F8" s="134"/>
      <c r="G8" s="134"/>
      <c r="H8" s="85"/>
      <c r="I8" s="134"/>
      <c r="J8" s="134"/>
      <c r="K8" s="85"/>
      <c r="L8" s="133"/>
      <c r="M8" s="133"/>
      <c r="N8" s="133"/>
    </row>
    <row r="9" spans="1:15" ht="12.75" customHeight="1" x14ac:dyDescent="0.25">
      <c r="A9" s="134"/>
      <c r="B9" s="85"/>
      <c r="C9" s="134"/>
      <c r="D9" s="134"/>
      <c r="E9" s="85"/>
      <c r="F9" s="134"/>
      <c r="G9" s="134"/>
      <c r="H9" s="85"/>
      <c r="I9" s="134"/>
      <c r="J9" s="134"/>
      <c r="K9" s="85"/>
      <c r="L9" s="133"/>
      <c r="M9" s="133"/>
      <c r="N9" s="133"/>
    </row>
    <row r="10" spans="1:15" ht="12.75" customHeight="1" x14ac:dyDescent="0.25">
      <c r="A10" s="135"/>
      <c r="B10" s="86"/>
      <c r="C10" s="135"/>
      <c r="D10" s="135"/>
      <c r="E10" s="86"/>
      <c r="F10" s="135"/>
      <c r="G10" s="135"/>
      <c r="H10" s="86"/>
      <c r="I10" s="135"/>
      <c r="J10" s="135"/>
      <c r="K10" s="86"/>
      <c r="L10" s="137"/>
      <c r="M10" s="137"/>
      <c r="N10" s="137"/>
    </row>
    <row r="11" spans="1:15" ht="17.25" customHeight="1" x14ac:dyDescent="0.25">
      <c r="A11" s="37" t="s">
        <v>0</v>
      </c>
      <c r="B11" s="37"/>
      <c r="C11" s="36">
        <v>2237</v>
      </c>
      <c r="D11" s="36">
        <v>383</v>
      </c>
      <c r="E11" s="36"/>
      <c r="F11" s="36">
        <v>1231</v>
      </c>
      <c r="G11" s="36">
        <v>788</v>
      </c>
      <c r="H11" s="36"/>
      <c r="I11" s="36">
        <v>1322</v>
      </c>
      <c r="J11" s="36">
        <v>625</v>
      </c>
      <c r="K11" s="36"/>
      <c r="L11" s="36">
        <v>6586</v>
      </c>
      <c r="M11" s="36">
        <v>55045</v>
      </c>
      <c r="N11" s="35">
        <v>61631</v>
      </c>
    </row>
    <row r="12" spans="1:15" ht="17.25" customHeight="1" x14ac:dyDescent="0.25">
      <c r="A12" s="37" t="s">
        <v>1</v>
      </c>
      <c r="B12" s="37"/>
      <c r="C12" s="36">
        <v>97.99799999999999</v>
      </c>
      <c r="D12" s="36">
        <v>777.60400000000004</v>
      </c>
      <c r="E12" s="36"/>
      <c r="F12" s="36">
        <v>148.56899999999999</v>
      </c>
      <c r="G12" s="36">
        <v>958.16499999999996</v>
      </c>
      <c r="H12" s="36"/>
      <c r="I12" s="36">
        <v>100.42599999999999</v>
      </c>
      <c r="J12" s="36">
        <v>273.27</v>
      </c>
      <c r="K12" s="36"/>
      <c r="L12" s="36">
        <v>2356.0320000000002</v>
      </c>
      <c r="M12" s="36">
        <v>6154.3130000000001</v>
      </c>
      <c r="N12" s="35">
        <v>8510.3450000000012</v>
      </c>
    </row>
    <row r="13" spans="1:15" ht="17.25" customHeight="1" x14ac:dyDescent="0.25">
      <c r="A13" s="37" t="s">
        <v>2</v>
      </c>
      <c r="B13" s="37"/>
      <c r="C13" s="36">
        <v>0</v>
      </c>
      <c r="D13" s="36">
        <v>0</v>
      </c>
      <c r="E13" s="36"/>
      <c r="F13" s="36">
        <v>0</v>
      </c>
      <c r="G13" s="36">
        <v>0</v>
      </c>
      <c r="H13" s="36"/>
      <c r="I13" s="36">
        <v>0</v>
      </c>
      <c r="J13" s="36">
        <v>0</v>
      </c>
      <c r="K13" s="36"/>
      <c r="L13" s="36">
        <v>0</v>
      </c>
      <c r="M13" s="36">
        <v>0</v>
      </c>
      <c r="N13" s="35">
        <v>7751.7854229999994</v>
      </c>
    </row>
    <row r="14" spans="1:15" ht="17.25" customHeight="1" x14ac:dyDescent="0.25">
      <c r="A14" s="37" t="s">
        <v>3</v>
      </c>
      <c r="B14" s="37"/>
      <c r="C14" s="36">
        <v>3481.1220000000003</v>
      </c>
      <c r="D14" s="36">
        <v>186.482</v>
      </c>
      <c r="E14" s="36"/>
      <c r="F14" s="36">
        <v>781.62300000000005</v>
      </c>
      <c r="G14" s="36">
        <v>306.709</v>
      </c>
      <c r="H14" s="36"/>
      <c r="I14" s="36">
        <v>906.47</v>
      </c>
      <c r="J14" s="36">
        <v>14.687000000000001</v>
      </c>
      <c r="K14" s="36"/>
      <c r="L14" s="36">
        <v>5677.0930000000008</v>
      </c>
      <c r="M14" s="36">
        <v>727.73900000000003</v>
      </c>
      <c r="N14" s="35">
        <v>6404.8320000000003</v>
      </c>
    </row>
    <row r="15" spans="1:15" ht="17.25" customHeight="1" x14ac:dyDescent="0.25">
      <c r="A15" s="37" t="s">
        <v>4</v>
      </c>
      <c r="B15" s="37"/>
      <c r="C15" s="36">
        <v>239</v>
      </c>
      <c r="D15" s="36">
        <v>492</v>
      </c>
      <c r="E15" s="36"/>
      <c r="F15" s="36">
        <v>1525</v>
      </c>
      <c r="G15" s="36">
        <v>6803</v>
      </c>
      <c r="H15" s="36"/>
      <c r="I15" s="36">
        <v>55</v>
      </c>
      <c r="J15" s="36">
        <v>209</v>
      </c>
      <c r="K15" s="36"/>
      <c r="L15" s="36">
        <v>9323</v>
      </c>
      <c r="M15" s="36">
        <v>1343</v>
      </c>
      <c r="N15" s="35">
        <v>10666</v>
      </c>
    </row>
    <row r="16" spans="1:15" ht="17.25" customHeight="1" x14ac:dyDescent="0.25">
      <c r="A16" s="37" t="s">
        <v>5</v>
      </c>
      <c r="B16" s="37"/>
      <c r="C16" s="36">
        <v>131.08800000000002</v>
      </c>
      <c r="D16" s="36">
        <v>0</v>
      </c>
      <c r="E16" s="36"/>
      <c r="F16" s="36">
        <v>8.3629999999999995</v>
      </c>
      <c r="G16" s="36">
        <v>0</v>
      </c>
      <c r="H16" s="36"/>
      <c r="I16" s="36">
        <v>130.84199999999998</v>
      </c>
      <c r="J16" s="36">
        <v>0</v>
      </c>
      <c r="K16" s="36"/>
      <c r="L16" s="36">
        <v>270.29300000000001</v>
      </c>
      <c r="M16" s="36">
        <v>0</v>
      </c>
      <c r="N16" s="35">
        <v>270.29300000000001</v>
      </c>
    </row>
    <row r="17" spans="1:17" ht="17.25" customHeight="1" x14ac:dyDescent="0.25">
      <c r="A17" s="37" t="s">
        <v>6</v>
      </c>
      <c r="B17" s="37"/>
      <c r="C17" s="36">
        <v>53.793000000000006</v>
      </c>
      <c r="D17" s="36">
        <v>68.198999999999998</v>
      </c>
      <c r="E17" s="36"/>
      <c r="F17" s="36">
        <v>134.96600000000001</v>
      </c>
      <c r="G17" s="36">
        <v>157.71100000000001</v>
      </c>
      <c r="H17" s="36"/>
      <c r="I17" s="36">
        <v>94.19</v>
      </c>
      <c r="J17" s="36">
        <v>301.03399999999999</v>
      </c>
      <c r="K17" s="36"/>
      <c r="L17" s="36">
        <v>809.89300000000003</v>
      </c>
      <c r="M17" s="36">
        <v>1446.819</v>
      </c>
      <c r="N17" s="35">
        <v>2256.712</v>
      </c>
    </row>
    <row r="18" spans="1:17" ht="17.25" customHeight="1" x14ac:dyDescent="0.25">
      <c r="A18" s="37" t="s">
        <v>7</v>
      </c>
      <c r="B18" s="37"/>
      <c r="C18" s="36">
        <v>58.263999999999996</v>
      </c>
      <c r="D18" s="36">
        <v>0</v>
      </c>
      <c r="E18" s="36"/>
      <c r="F18" s="36">
        <v>254.58599999999998</v>
      </c>
      <c r="G18" s="36">
        <v>336.69100000000003</v>
      </c>
      <c r="H18" s="36"/>
      <c r="I18" s="36">
        <v>106.72399999999999</v>
      </c>
      <c r="J18" s="36">
        <v>274.77099999999996</v>
      </c>
      <c r="K18" s="36"/>
      <c r="L18" s="36">
        <v>1031.0359999999998</v>
      </c>
      <c r="M18" s="36">
        <v>0</v>
      </c>
      <c r="N18" s="35">
        <v>1031.0359999999998</v>
      </c>
    </row>
    <row r="19" spans="1:17" ht="17.25" customHeight="1" x14ac:dyDescent="0.25">
      <c r="A19" s="37" t="s">
        <v>8</v>
      </c>
      <c r="B19" s="37"/>
      <c r="C19" s="36">
        <v>3</v>
      </c>
      <c r="D19" s="36">
        <v>0</v>
      </c>
      <c r="E19" s="36"/>
      <c r="F19" s="36">
        <v>0</v>
      </c>
      <c r="G19" s="36">
        <v>5</v>
      </c>
      <c r="H19" s="36"/>
      <c r="I19" s="36">
        <v>5</v>
      </c>
      <c r="J19" s="36">
        <v>24</v>
      </c>
      <c r="K19" s="36"/>
      <c r="L19" s="36">
        <v>37</v>
      </c>
      <c r="M19" s="36">
        <v>324</v>
      </c>
      <c r="N19" s="35">
        <v>361</v>
      </c>
    </row>
    <row r="20" spans="1:17" ht="17.25" customHeight="1" x14ac:dyDescent="0.25">
      <c r="A20" s="37" t="s">
        <v>9</v>
      </c>
      <c r="B20" s="37"/>
      <c r="C20" s="36">
        <v>0</v>
      </c>
      <c r="D20" s="36">
        <v>0</v>
      </c>
      <c r="E20" s="36"/>
      <c r="F20" s="36">
        <v>0</v>
      </c>
      <c r="G20" s="36">
        <v>0</v>
      </c>
      <c r="H20" s="36"/>
      <c r="I20" s="36">
        <v>0</v>
      </c>
      <c r="J20" s="36">
        <v>0</v>
      </c>
      <c r="K20" s="36"/>
      <c r="L20" s="36">
        <v>0</v>
      </c>
      <c r="M20" s="36">
        <v>0</v>
      </c>
      <c r="N20" s="35">
        <v>7640.1319999999996</v>
      </c>
      <c r="Q20" s="2" t="s">
        <v>67</v>
      </c>
    </row>
    <row r="21" spans="1:17" ht="17.25" customHeight="1" x14ac:dyDescent="0.25">
      <c r="A21" s="37" t="s">
        <v>10</v>
      </c>
      <c r="B21" s="37"/>
      <c r="C21" s="36">
        <v>0</v>
      </c>
      <c r="D21" s="36">
        <v>0</v>
      </c>
      <c r="E21" s="36"/>
      <c r="F21" s="36">
        <v>1589.856</v>
      </c>
      <c r="G21" s="36">
        <v>648.92899999999997</v>
      </c>
      <c r="H21" s="36"/>
      <c r="I21" s="36">
        <v>1869.3319999999999</v>
      </c>
      <c r="J21" s="36">
        <v>0</v>
      </c>
      <c r="K21" s="36"/>
      <c r="L21" s="36">
        <v>4108.1170000000002</v>
      </c>
      <c r="M21" s="36">
        <v>0</v>
      </c>
      <c r="N21" s="35">
        <v>4108.1170000000002</v>
      </c>
    </row>
    <row r="22" spans="1:17" ht="17.25" customHeight="1" x14ac:dyDescent="0.25">
      <c r="A22" s="37" t="s">
        <v>11</v>
      </c>
      <c r="B22" s="37"/>
      <c r="C22" s="36">
        <v>918.69899999999996</v>
      </c>
      <c r="D22" s="36">
        <v>3.5760000000000001</v>
      </c>
      <c r="E22" s="36"/>
      <c r="F22" s="36">
        <v>1195.0999999999999</v>
      </c>
      <c r="G22" s="36">
        <v>79.731999999999999</v>
      </c>
      <c r="H22" s="36"/>
      <c r="I22" s="36">
        <v>119.92100000000001</v>
      </c>
      <c r="J22" s="36">
        <v>8.5640000000000001</v>
      </c>
      <c r="K22" s="36"/>
      <c r="L22" s="36">
        <v>2325.5919999999996</v>
      </c>
      <c r="M22" s="36">
        <v>0</v>
      </c>
      <c r="N22" s="35">
        <v>2325.5919999999996</v>
      </c>
    </row>
    <row r="23" spans="1:17" ht="17.25" customHeight="1" x14ac:dyDescent="0.25">
      <c r="A23" s="37" t="s">
        <v>54</v>
      </c>
      <c r="B23" s="37"/>
      <c r="C23" s="36">
        <v>654.48800000000006</v>
      </c>
      <c r="D23" s="36">
        <v>76.944999999999993</v>
      </c>
      <c r="E23" s="36"/>
      <c r="F23" s="36">
        <v>0</v>
      </c>
      <c r="G23" s="36">
        <v>21.207999999999998</v>
      </c>
      <c r="H23" s="36"/>
      <c r="I23" s="36">
        <v>0</v>
      </c>
      <c r="J23" s="36">
        <v>0</v>
      </c>
      <c r="K23" s="36"/>
      <c r="L23" s="36">
        <v>752.64099999999996</v>
      </c>
      <c r="M23" s="36">
        <v>0</v>
      </c>
      <c r="N23" s="35">
        <v>752.64099999999996</v>
      </c>
    </row>
    <row r="24" spans="1:17" ht="17.25" customHeight="1" x14ac:dyDescent="0.25">
      <c r="A24" s="37" t="s">
        <v>13</v>
      </c>
      <c r="B24" s="37"/>
      <c r="C24" s="36">
        <v>0</v>
      </c>
      <c r="D24" s="36">
        <v>0</v>
      </c>
      <c r="E24" s="36"/>
      <c r="F24" s="36">
        <v>0</v>
      </c>
      <c r="G24" s="36">
        <v>0</v>
      </c>
      <c r="H24" s="36"/>
      <c r="I24" s="36">
        <v>0</v>
      </c>
      <c r="J24" s="36">
        <v>0</v>
      </c>
      <c r="K24" s="36"/>
      <c r="L24" s="36">
        <v>0</v>
      </c>
      <c r="M24" s="36">
        <v>33399.83</v>
      </c>
      <c r="N24" s="35">
        <v>33399.83</v>
      </c>
    </row>
    <row r="25" spans="1:17" ht="39.950000000000003" customHeight="1" x14ac:dyDescent="0.25">
      <c r="A25" s="121" t="s">
        <v>53</v>
      </c>
      <c r="B25" s="121"/>
      <c r="C25" s="123">
        <f>SUM(C11:C24)</f>
        <v>7874.4520000000002</v>
      </c>
      <c r="D25" s="123">
        <f>SUM(D11:D24)</f>
        <v>1987.806</v>
      </c>
      <c r="E25" s="123"/>
      <c r="F25" s="123">
        <f>SUM(F11:F24)</f>
        <v>6869.0630000000001</v>
      </c>
      <c r="G25" s="123">
        <f>SUM(G11:G24)</f>
        <v>10105.145</v>
      </c>
      <c r="H25" s="123"/>
      <c r="I25" s="123">
        <f>SUM(I11:I24)</f>
        <v>4709.9050000000007</v>
      </c>
      <c r="J25" s="123">
        <f>SUM(J11:J24)</f>
        <v>1730.326</v>
      </c>
      <c r="K25" s="123"/>
      <c r="L25" s="123">
        <f>SUM(L11:L24)</f>
        <v>33276.697</v>
      </c>
      <c r="M25" s="123">
        <f>SUM(M11:M24)</f>
        <v>98440.701000000001</v>
      </c>
      <c r="N25" s="123">
        <f>SUM(N11:N24)</f>
        <v>147109.31542299999</v>
      </c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7" ht="12.75" customHeight="1" x14ac:dyDescent="0.25">
      <c r="A27" s="20" t="s">
        <v>50</v>
      </c>
      <c r="B27" s="21"/>
      <c r="C27" s="21"/>
      <c r="D27" s="21"/>
      <c r="E27" s="34"/>
      <c r="F27" s="34"/>
      <c r="G27" s="18"/>
      <c r="H27" s="18"/>
      <c r="I27" s="18"/>
      <c r="J27" s="18"/>
      <c r="K27" s="18"/>
      <c r="L27" s="18"/>
      <c r="M27" s="18"/>
      <c r="N27" s="18"/>
    </row>
    <row r="28" spans="1:17" ht="12.75" customHeight="1" x14ac:dyDescent="0.25">
      <c r="A28" s="22" t="s">
        <v>51</v>
      </c>
      <c r="B28" s="22"/>
      <c r="C28" s="22"/>
      <c r="D28" s="22"/>
      <c r="E28" s="33"/>
      <c r="F28" s="33"/>
      <c r="G28" s="32"/>
      <c r="H28" s="32"/>
      <c r="I28" s="18"/>
      <c r="J28" s="18"/>
      <c r="K28" s="18"/>
      <c r="L28" s="18"/>
      <c r="M28" s="18"/>
      <c r="N28" s="18"/>
    </row>
  </sheetData>
  <mergeCells count="15">
    <mergeCell ref="A1:N1"/>
    <mergeCell ref="A2:N2"/>
    <mergeCell ref="A5:A10"/>
    <mergeCell ref="C5:D6"/>
    <mergeCell ref="F5:G6"/>
    <mergeCell ref="I5:J6"/>
    <mergeCell ref="L5:L10"/>
    <mergeCell ref="M5:M10"/>
    <mergeCell ref="N5:N10"/>
    <mergeCell ref="C7:C10"/>
    <mergeCell ref="D7:D10"/>
    <mergeCell ref="F7:F10"/>
    <mergeCell ref="G7:G10"/>
    <mergeCell ref="I7:I10"/>
    <mergeCell ref="J7:J10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zoomScaleNormal="100" zoomScaleSheetLayoutView="100" workbookViewId="0">
      <selection activeCell="V25" sqref="V25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131" t="s">
        <v>133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45"/>
    </row>
    <row r="2" spans="1:15" ht="12.75" customHeight="1" x14ac:dyDescent="0.25">
      <c r="A2" s="132" t="s">
        <v>134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44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126</v>
      </c>
    </row>
    <row r="5" spans="1:15" ht="12.75" customHeight="1" x14ac:dyDescent="0.25">
      <c r="A5" s="136" t="s">
        <v>66</v>
      </c>
      <c r="B5" s="108"/>
      <c r="C5" s="138" t="s">
        <v>65</v>
      </c>
      <c r="D5" s="138"/>
      <c r="E5" s="110"/>
      <c r="F5" s="138" t="s">
        <v>64</v>
      </c>
      <c r="G5" s="138"/>
      <c r="H5" s="110"/>
      <c r="I5" s="138" t="s">
        <v>63</v>
      </c>
      <c r="J5" s="138"/>
      <c r="K5" s="110"/>
      <c r="L5" s="136" t="s">
        <v>62</v>
      </c>
      <c r="M5" s="136" t="s">
        <v>61</v>
      </c>
      <c r="N5" s="136" t="s">
        <v>60</v>
      </c>
    </row>
    <row r="6" spans="1:15" ht="12.75" customHeight="1" x14ac:dyDescent="0.25">
      <c r="A6" s="134"/>
      <c r="B6" s="106"/>
      <c r="C6" s="139"/>
      <c r="D6" s="139"/>
      <c r="E6" s="41"/>
      <c r="F6" s="139"/>
      <c r="G6" s="139"/>
      <c r="H6" s="41"/>
      <c r="I6" s="139"/>
      <c r="J6" s="139"/>
      <c r="K6" s="41"/>
      <c r="L6" s="133"/>
      <c r="M6" s="133"/>
      <c r="N6" s="133"/>
    </row>
    <row r="7" spans="1:15" ht="12.75" customHeight="1" x14ac:dyDescent="0.25">
      <c r="A7" s="134"/>
      <c r="B7" s="106"/>
      <c r="C7" s="133" t="s">
        <v>59</v>
      </c>
      <c r="D7" s="133" t="s">
        <v>55</v>
      </c>
      <c r="E7" s="105"/>
      <c r="F7" s="133" t="s">
        <v>58</v>
      </c>
      <c r="G7" s="133" t="s">
        <v>57</v>
      </c>
      <c r="H7" s="105"/>
      <c r="I7" s="133" t="s">
        <v>56</v>
      </c>
      <c r="J7" s="133" t="s">
        <v>55</v>
      </c>
      <c r="K7" s="105"/>
      <c r="L7" s="133"/>
      <c r="M7" s="133"/>
      <c r="N7" s="133"/>
    </row>
    <row r="8" spans="1:15" ht="12.75" customHeight="1" x14ac:dyDescent="0.25">
      <c r="A8" s="134"/>
      <c r="B8" s="106"/>
      <c r="C8" s="134"/>
      <c r="D8" s="134"/>
      <c r="E8" s="106"/>
      <c r="F8" s="134"/>
      <c r="G8" s="134"/>
      <c r="H8" s="106"/>
      <c r="I8" s="134"/>
      <c r="J8" s="134"/>
      <c r="K8" s="106"/>
      <c r="L8" s="133"/>
      <c r="M8" s="133"/>
      <c r="N8" s="133"/>
    </row>
    <row r="9" spans="1:15" ht="12.75" customHeight="1" x14ac:dyDescent="0.25">
      <c r="A9" s="134"/>
      <c r="B9" s="106"/>
      <c r="C9" s="134"/>
      <c r="D9" s="134"/>
      <c r="E9" s="106"/>
      <c r="F9" s="134"/>
      <c r="G9" s="134"/>
      <c r="H9" s="106"/>
      <c r="I9" s="134"/>
      <c r="J9" s="134"/>
      <c r="K9" s="106"/>
      <c r="L9" s="133"/>
      <c r="M9" s="133"/>
      <c r="N9" s="133"/>
    </row>
    <row r="10" spans="1:15" ht="12.75" customHeight="1" x14ac:dyDescent="0.25">
      <c r="A10" s="135"/>
      <c r="B10" s="107"/>
      <c r="C10" s="135"/>
      <c r="D10" s="135"/>
      <c r="E10" s="107"/>
      <c r="F10" s="135"/>
      <c r="G10" s="135"/>
      <c r="H10" s="107"/>
      <c r="I10" s="135"/>
      <c r="J10" s="135"/>
      <c r="K10" s="107"/>
      <c r="L10" s="137"/>
      <c r="M10" s="137"/>
      <c r="N10" s="137"/>
    </row>
    <row r="11" spans="1:15" ht="17.25" customHeight="1" x14ac:dyDescent="0.25">
      <c r="A11" s="37" t="s">
        <v>0</v>
      </c>
      <c r="B11" s="37"/>
      <c r="C11" s="36">
        <v>2421</v>
      </c>
      <c r="D11" s="36">
        <v>465</v>
      </c>
      <c r="E11" s="36"/>
      <c r="F11" s="36">
        <v>1453</v>
      </c>
      <c r="G11" s="36">
        <v>749</v>
      </c>
      <c r="H11" s="36"/>
      <c r="I11" s="36">
        <v>1200</v>
      </c>
      <c r="J11" s="36">
        <v>733</v>
      </c>
      <c r="K11" s="36"/>
      <c r="L11" s="36">
        <v>7021</v>
      </c>
      <c r="M11" s="36">
        <v>55318</v>
      </c>
      <c r="N11" s="35">
        <v>62339</v>
      </c>
    </row>
    <row r="12" spans="1:15" ht="17.25" customHeight="1" x14ac:dyDescent="0.25">
      <c r="A12" s="37" t="s">
        <v>1</v>
      </c>
      <c r="B12" s="37"/>
      <c r="C12" s="36">
        <v>137.203</v>
      </c>
      <c r="D12" s="36">
        <v>610.79999999999995</v>
      </c>
      <c r="E12" s="36"/>
      <c r="F12" s="36">
        <v>132.376</v>
      </c>
      <c r="G12" s="36">
        <v>908.70499999999993</v>
      </c>
      <c r="H12" s="36"/>
      <c r="I12" s="36">
        <v>206.072</v>
      </c>
      <c r="J12" s="36">
        <v>170.63499999999999</v>
      </c>
      <c r="K12" s="36"/>
      <c r="L12" s="36">
        <v>2165.7910000000002</v>
      </c>
      <c r="M12" s="36">
        <v>6054.0380000000005</v>
      </c>
      <c r="N12" s="35">
        <v>8219.8290000000015</v>
      </c>
    </row>
    <row r="13" spans="1:15" ht="17.25" customHeight="1" x14ac:dyDescent="0.25">
      <c r="A13" s="37" t="s">
        <v>2</v>
      </c>
      <c r="B13" s="37"/>
      <c r="C13" s="36">
        <v>0</v>
      </c>
      <c r="D13" s="36">
        <v>0</v>
      </c>
      <c r="E13" s="36"/>
      <c r="F13" s="36">
        <v>0</v>
      </c>
      <c r="G13" s="36">
        <v>0</v>
      </c>
      <c r="H13" s="36"/>
      <c r="I13" s="36">
        <v>0</v>
      </c>
      <c r="J13" s="36">
        <v>0</v>
      </c>
      <c r="K13" s="36"/>
      <c r="L13" s="36">
        <v>0</v>
      </c>
      <c r="M13" s="36">
        <v>0</v>
      </c>
      <c r="N13" s="35">
        <v>7861.8250000000007</v>
      </c>
    </row>
    <row r="14" spans="1:15" ht="17.25" customHeight="1" x14ac:dyDescent="0.25">
      <c r="A14" s="37" t="s">
        <v>3</v>
      </c>
      <c r="B14" s="37"/>
      <c r="C14" s="36">
        <v>3807.0879999999997</v>
      </c>
      <c r="D14" s="36">
        <v>95.3</v>
      </c>
      <c r="E14" s="36"/>
      <c r="F14" s="36">
        <v>728.61599999999999</v>
      </c>
      <c r="G14" s="36">
        <v>353.65799999999996</v>
      </c>
      <c r="H14" s="36"/>
      <c r="I14" s="36">
        <v>894.66</v>
      </c>
      <c r="J14" s="36">
        <v>3.5870000000000002</v>
      </c>
      <c r="K14" s="36"/>
      <c r="L14" s="36">
        <v>5882.9090000000006</v>
      </c>
      <c r="M14" s="36">
        <v>732.11699999999996</v>
      </c>
      <c r="N14" s="35">
        <v>6615.0260000000007</v>
      </c>
    </row>
    <row r="15" spans="1:15" ht="17.25" customHeight="1" x14ac:dyDescent="0.25">
      <c r="A15" s="37" t="s">
        <v>4</v>
      </c>
      <c r="B15" s="37"/>
      <c r="C15" s="36">
        <v>59</v>
      </c>
      <c r="D15" s="36">
        <v>651</v>
      </c>
      <c r="E15" s="36"/>
      <c r="F15" s="36">
        <v>1205</v>
      </c>
      <c r="G15" s="36">
        <v>8330</v>
      </c>
      <c r="H15" s="36"/>
      <c r="I15" s="36">
        <v>43</v>
      </c>
      <c r="J15" s="36">
        <v>176</v>
      </c>
      <c r="K15" s="36"/>
      <c r="L15" s="36">
        <v>10464</v>
      </c>
      <c r="M15" s="36">
        <v>1350</v>
      </c>
      <c r="N15" s="35">
        <v>11814</v>
      </c>
    </row>
    <row r="16" spans="1:15" ht="17.25" customHeight="1" x14ac:dyDescent="0.25">
      <c r="A16" s="37" t="s">
        <v>5</v>
      </c>
      <c r="B16" s="37"/>
      <c r="C16" s="36">
        <v>120.97800000000001</v>
      </c>
      <c r="D16" s="36">
        <v>0</v>
      </c>
      <c r="E16" s="36"/>
      <c r="F16" s="36">
        <v>8.0389999999999997</v>
      </c>
      <c r="G16" s="36">
        <v>0</v>
      </c>
      <c r="H16" s="36"/>
      <c r="I16" s="36">
        <v>138.93799999999999</v>
      </c>
      <c r="J16" s="36">
        <v>0</v>
      </c>
      <c r="K16" s="36"/>
      <c r="L16" s="36">
        <v>267.95499999999998</v>
      </c>
      <c r="M16" s="36">
        <v>0</v>
      </c>
      <c r="N16" s="35">
        <v>267.95499999999998</v>
      </c>
    </row>
    <row r="17" spans="1:17" ht="17.25" customHeight="1" x14ac:dyDescent="0.25">
      <c r="A17" s="37" t="s">
        <v>6</v>
      </c>
      <c r="B17" s="37"/>
      <c r="C17" s="36">
        <v>176.62700000000001</v>
      </c>
      <c r="D17" s="36">
        <v>0</v>
      </c>
      <c r="E17" s="36"/>
      <c r="F17" s="36">
        <v>164.172</v>
      </c>
      <c r="G17" s="36">
        <v>100.74499999999999</v>
      </c>
      <c r="H17" s="36"/>
      <c r="I17" s="36">
        <v>150.19</v>
      </c>
      <c r="J17" s="36">
        <v>317.84699999999998</v>
      </c>
      <c r="K17" s="36"/>
      <c r="L17" s="36">
        <v>909.5809999999999</v>
      </c>
      <c r="M17" s="36">
        <v>1573.1779999999999</v>
      </c>
      <c r="N17" s="35">
        <v>2482.759</v>
      </c>
    </row>
    <row r="18" spans="1:17" ht="17.25" customHeight="1" x14ac:dyDescent="0.25">
      <c r="A18" s="37" t="s">
        <v>7</v>
      </c>
      <c r="B18" s="37"/>
      <c r="C18" s="36">
        <v>67.644999999999996</v>
      </c>
      <c r="D18" s="36">
        <v>0</v>
      </c>
      <c r="E18" s="36"/>
      <c r="F18" s="36">
        <v>465.99</v>
      </c>
      <c r="G18" s="36">
        <v>237.34200000000001</v>
      </c>
      <c r="H18" s="36"/>
      <c r="I18" s="36">
        <v>82.793000000000006</v>
      </c>
      <c r="J18" s="36">
        <v>282.87199999999996</v>
      </c>
      <c r="K18" s="36"/>
      <c r="L18" s="36">
        <v>1136.6419999999998</v>
      </c>
      <c r="M18" s="36">
        <v>0</v>
      </c>
      <c r="N18" s="35">
        <v>1136.6419999999998</v>
      </c>
    </row>
    <row r="19" spans="1:17" ht="17.25" customHeight="1" x14ac:dyDescent="0.25">
      <c r="A19" s="37" t="s">
        <v>8</v>
      </c>
      <c r="B19" s="37"/>
      <c r="C19" s="36">
        <v>0</v>
      </c>
      <c r="D19" s="36">
        <v>0</v>
      </c>
      <c r="E19" s="36"/>
      <c r="F19" s="36">
        <v>0</v>
      </c>
      <c r="G19" s="36">
        <v>11</v>
      </c>
      <c r="H19" s="36"/>
      <c r="I19" s="36">
        <v>2</v>
      </c>
      <c r="J19" s="36">
        <v>12</v>
      </c>
      <c r="K19" s="36"/>
      <c r="L19" s="36">
        <v>25</v>
      </c>
      <c r="M19" s="36">
        <v>315</v>
      </c>
      <c r="N19" s="35">
        <v>340</v>
      </c>
    </row>
    <row r="20" spans="1:17" ht="17.25" customHeight="1" x14ac:dyDescent="0.25">
      <c r="A20" s="37" t="s">
        <v>9</v>
      </c>
      <c r="B20" s="37"/>
      <c r="C20" s="36">
        <v>0</v>
      </c>
      <c r="D20" s="36">
        <v>0</v>
      </c>
      <c r="E20" s="36"/>
      <c r="F20" s="36">
        <v>0</v>
      </c>
      <c r="G20" s="36">
        <v>0</v>
      </c>
      <c r="H20" s="36"/>
      <c r="I20" s="36">
        <v>0</v>
      </c>
      <c r="J20" s="36">
        <v>0</v>
      </c>
      <c r="K20" s="36"/>
      <c r="L20" s="36">
        <v>0</v>
      </c>
      <c r="M20" s="36">
        <v>0</v>
      </c>
      <c r="N20" s="35">
        <v>8835.5630000000019</v>
      </c>
      <c r="Q20" s="2" t="s">
        <v>67</v>
      </c>
    </row>
    <row r="21" spans="1:17" ht="17.25" customHeight="1" x14ac:dyDescent="0.25">
      <c r="A21" s="37" t="s">
        <v>10</v>
      </c>
      <c r="B21" s="37"/>
      <c r="C21" s="36">
        <v>0</v>
      </c>
      <c r="D21" s="36">
        <v>0</v>
      </c>
      <c r="E21" s="36"/>
      <c r="F21" s="36">
        <v>2692.2269999999999</v>
      </c>
      <c r="G21" s="36">
        <v>877.92900000000009</v>
      </c>
      <c r="H21" s="36"/>
      <c r="I21" s="36">
        <v>1933.6659000000002</v>
      </c>
      <c r="J21" s="36">
        <v>0</v>
      </c>
      <c r="K21" s="36"/>
      <c r="L21" s="36">
        <v>5503.8218999999999</v>
      </c>
      <c r="M21" s="36">
        <v>0</v>
      </c>
      <c r="N21" s="35">
        <v>5503.8218999999999</v>
      </c>
    </row>
    <row r="22" spans="1:17" ht="17.25" customHeight="1" x14ac:dyDescent="0.25">
      <c r="A22" s="37" t="s">
        <v>11</v>
      </c>
      <c r="B22" s="37"/>
      <c r="C22" s="36">
        <v>661.03700000000003</v>
      </c>
      <c r="D22" s="36">
        <v>0</v>
      </c>
      <c r="E22" s="36"/>
      <c r="F22" s="36">
        <v>956.875</v>
      </c>
      <c r="G22" s="36">
        <v>297.92500000000001</v>
      </c>
      <c r="H22" s="36"/>
      <c r="I22" s="36">
        <v>153.833</v>
      </c>
      <c r="J22" s="36">
        <v>3.089</v>
      </c>
      <c r="K22" s="36"/>
      <c r="L22" s="36">
        <v>2072.759</v>
      </c>
      <c r="M22" s="36">
        <v>0</v>
      </c>
      <c r="N22" s="35">
        <v>2072.759</v>
      </c>
    </row>
    <row r="23" spans="1:17" ht="17.25" customHeight="1" x14ac:dyDescent="0.25">
      <c r="A23" s="37" t="s">
        <v>54</v>
      </c>
      <c r="B23" s="37"/>
      <c r="C23" s="36">
        <v>649.71</v>
      </c>
      <c r="D23" s="36">
        <v>129.42700000000002</v>
      </c>
      <c r="E23" s="36"/>
      <c r="F23" s="36">
        <v>0</v>
      </c>
      <c r="G23" s="36">
        <v>22.73</v>
      </c>
      <c r="H23" s="36"/>
      <c r="I23" s="36">
        <v>0</v>
      </c>
      <c r="J23" s="36">
        <v>0</v>
      </c>
      <c r="K23" s="36"/>
      <c r="L23" s="36">
        <v>801.86700000000008</v>
      </c>
      <c r="M23" s="36">
        <v>0</v>
      </c>
      <c r="N23" s="35">
        <v>801.86700000000008</v>
      </c>
    </row>
    <row r="24" spans="1:17" ht="17.25" customHeight="1" x14ac:dyDescent="0.25">
      <c r="A24" s="37" t="s">
        <v>13</v>
      </c>
      <c r="B24" s="37"/>
      <c r="C24" s="36">
        <v>0</v>
      </c>
      <c r="D24" s="36">
        <v>0</v>
      </c>
      <c r="E24" s="36"/>
      <c r="F24" s="36">
        <v>0</v>
      </c>
      <c r="G24" s="36">
        <v>0</v>
      </c>
      <c r="H24" s="36"/>
      <c r="I24" s="36">
        <v>0</v>
      </c>
      <c r="J24" s="36">
        <v>0</v>
      </c>
      <c r="K24" s="36"/>
      <c r="L24" s="36">
        <v>0</v>
      </c>
      <c r="M24" s="36">
        <v>34292.33</v>
      </c>
      <c r="N24" s="35">
        <v>34292.33</v>
      </c>
    </row>
    <row r="25" spans="1:17" ht="39.950000000000003" customHeight="1" x14ac:dyDescent="0.25">
      <c r="A25" s="121" t="s">
        <v>53</v>
      </c>
      <c r="B25" s="121"/>
      <c r="C25" s="123">
        <f>SUM(C11:C24)</f>
        <v>8100.2880000000005</v>
      </c>
      <c r="D25" s="123">
        <f>SUM(D11:D24)</f>
        <v>1951.527</v>
      </c>
      <c r="E25" s="123"/>
      <c r="F25" s="123">
        <f>SUM(F11:F24)</f>
        <v>7806.2950000000001</v>
      </c>
      <c r="G25" s="123">
        <f>SUM(G11:G24)</f>
        <v>11889.034</v>
      </c>
      <c r="H25" s="123"/>
      <c r="I25" s="123">
        <f>SUM(I11:I24)</f>
        <v>4805.1518999999998</v>
      </c>
      <c r="J25" s="123">
        <f>SUM(J11:J24)</f>
        <v>1699.0299999999997</v>
      </c>
      <c r="K25" s="123"/>
      <c r="L25" s="123">
        <f>SUM(L11:L24)</f>
        <v>36251.325899999996</v>
      </c>
      <c r="M25" s="123">
        <f>SUM(M11:M24)</f>
        <v>99634.663</v>
      </c>
      <c r="N25" s="123">
        <f>SUM(N11:N24)</f>
        <v>152583.37689999997</v>
      </c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7" ht="12.75" customHeight="1" x14ac:dyDescent="0.25">
      <c r="A27" s="20" t="s">
        <v>50</v>
      </c>
      <c r="B27" s="21"/>
      <c r="C27" s="21"/>
      <c r="D27" s="21"/>
      <c r="E27" s="34"/>
      <c r="F27" s="34"/>
      <c r="G27" s="18"/>
      <c r="H27" s="18"/>
      <c r="I27" s="18"/>
      <c r="J27" s="18"/>
      <c r="K27" s="18"/>
      <c r="L27" s="18"/>
      <c r="M27" s="18"/>
      <c r="N27" s="18"/>
    </row>
    <row r="28" spans="1:17" ht="12.75" customHeight="1" x14ac:dyDescent="0.25">
      <c r="A28" s="22" t="s">
        <v>51</v>
      </c>
      <c r="B28" s="22"/>
      <c r="C28" s="22"/>
      <c r="D28" s="22"/>
      <c r="E28" s="33"/>
      <c r="F28" s="33"/>
      <c r="G28" s="32"/>
      <c r="H28" s="32"/>
      <c r="I28" s="18"/>
      <c r="J28" s="18"/>
      <c r="K28" s="18"/>
      <c r="L28" s="18"/>
      <c r="M28" s="18"/>
      <c r="N28" s="18"/>
    </row>
  </sheetData>
  <mergeCells count="15">
    <mergeCell ref="A1:N1"/>
    <mergeCell ref="A2:N2"/>
    <mergeCell ref="A5:A10"/>
    <mergeCell ref="C5:D6"/>
    <mergeCell ref="F5:G6"/>
    <mergeCell ref="I5:J6"/>
    <mergeCell ref="L5:L10"/>
    <mergeCell ref="M5:M10"/>
    <mergeCell ref="N5:N10"/>
    <mergeCell ref="C7:C10"/>
    <mergeCell ref="D7:D10"/>
    <mergeCell ref="F7:F10"/>
    <mergeCell ref="G7:G10"/>
    <mergeCell ref="I7:I10"/>
    <mergeCell ref="J7:J10"/>
  </mergeCells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zoomScaleSheetLayoutView="100" workbookViewId="0">
      <selection activeCell="Q21" sqref="Q21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40" t="s">
        <v>136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2.75" customHeight="1" x14ac:dyDescent="0.25">
      <c r="A2" s="141" t="s">
        <v>137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135</v>
      </c>
      <c r="O4" s="46"/>
      <c r="P4" s="46"/>
    </row>
    <row r="5" spans="1:16" ht="12.75" customHeight="1" x14ac:dyDescent="0.25">
      <c r="A5" s="136" t="s">
        <v>69</v>
      </c>
      <c r="B5" s="136" t="s">
        <v>70</v>
      </c>
      <c r="C5" s="136" t="s">
        <v>71</v>
      </c>
      <c r="D5" s="136" t="s">
        <v>72</v>
      </c>
      <c r="E5" s="136" t="s">
        <v>73</v>
      </c>
      <c r="F5" s="136" t="s">
        <v>74</v>
      </c>
      <c r="G5" s="136" t="s">
        <v>75</v>
      </c>
      <c r="H5" s="136" t="s">
        <v>76</v>
      </c>
      <c r="I5" s="136" t="s">
        <v>77</v>
      </c>
      <c r="J5" s="136" t="s">
        <v>78</v>
      </c>
      <c r="K5" s="136" t="s">
        <v>79</v>
      </c>
      <c r="L5" s="136" t="s">
        <v>80</v>
      </c>
      <c r="M5" s="136" t="s">
        <v>81</v>
      </c>
      <c r="N5" s="136" t="s">
        <v>82</v>
      </c>
      <c r="O5" s="136" t="s">
        <v>83</v>
      </c>
      <c r="P5" s="136" t="s">
        <v>38</v>
      </c>
    </row>
    <row r="6" spans="1:16" ht="12.75" customHeight="1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2.75" customHeight="1" x14ac:dyDescent="0.2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2.75" customHeight="1" x14ac:dyDescent="0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2.75" customHeight="1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</row>
    <row r="10" spans="1:16" ht="12.75" customHeight="1" x14ac:dyDescent="0.25">
      <c r="A10" s="135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</row>
    <row r="11" spans="1:16" ht="17.25" customHeight="1" x14ac:dyDescent="0.25">
      <c r="A11" s="47" t="s">
        <v>0</v>
      </c>
      <c r="B11" s="48">
        <v>457</v>
      </c>
      <c r="C11" s="48">
        <v>161</v>
      </c>
      <c r="D11" s="48">
        <v>0</v>
      </c>
      <c r="E11" s="48">
        <v>0</v>
      </c>
      <c r="F11" s="48">
        <v>0</v>
      </c>
      <c r="G11" s="48">
        <v>0</v>
      </c>
      <c r="H11" s="48">
        <v>8</v>
      </c>
      <c r="I11" s="48">
        <v>0</v>
      </c>
      <c r="J11" s="48">
        <v>77</v>
      </c>
      <c r="K11" s="48">
        <v>154</v>
      </c>
      <c r="L11" s="48">
        <v>0</v>
      </c>
      <c r="M11" s="48">
        <v>0</v>
      </c>
      <c r="N11" s="48">
        <v>0</v>
      </c>
      <c r="O11" s="48">
        <v>27000</v>
      </c>
      <c r="P11" s="49">
        <v>27857</v>
      </c>
    </row>
    <row r="12" spans="1:16" ht="17.25" customHeight="1" x14ac:dyDescent="0.25">
      <c r="A12" s="47" t="s">
        <v>1</v>
      </c>
      <c r="B12" s="50">
        <v>62.212000000000003</v>
      </c>
      <c r="C12" s="50">
        <v>0</v>
      </c>
      <c r="D12" s="50">
        <v>8.0809999999999995</v>
      </c>
      <c r="E12" s="50">
        <v>0</v>
      </c>
      <c r="F12" s="50">
        <v>0</v>
      </c>
      <c r="G12" s="50">
        <v>248.703</v>
      </c>
      <c r="H12" s="50">
        <v>401.50700000000001</v>
      </c>
      <c r="I12" s="50">
        <v>3.0700000000000003</v>
      </c>
      <c r="J12" s="50">
        <v>131.69400000000002</v>
      </c>
      <c r="K12" s="50">
        <v>301.31099999999998</v>
      </c>
      <c r="L12" s="50">
        <v>586.58000000000004</v>
      </c>
      <c r="M12" s="50">
        <v>5.3999999999999999E-2</v>
      </c>
      <c r="N12" s="50">
        <v>0</v>
      </c>
      <c r="O12" s="50">
        <v>1831.098</v>
      </c>
      <c r="P12" s="51">
        <v>3574.31</v>
      </c>
    </row>
    <row r="13" spans="1:16" ht="17.25" customHeight="1" x14ac:dyDescent="0.25">
      <c r="A13" s="47" t="s">
        <v>2</v>
      </c>
      <c r="B13" s="50">
        <v>835.21299999999997</v>
      </c>
      <c r="C13" s="50">
        <v>124.753</v>
      </c>
      <c r="D13" s="50">
        <v>452.77499999999998</v>
      </c>
      <c r="E13" s="50">
        <v>0</v>
      </c>
      <c r="F13" s="50">
        <v>0</v>
      </c>
      <c r="G13" s="50">
        <v>0</v>
      </c>
      <c r="H13" s="50">
        <v>0</v>
      </c>
      <c r="I13" s="50">
        <v>82.817000000000007</v>
      </c>
      <c r="J13" s="50">
        <v>24.118000000000002</v>
      </c>
      <c r="K13" s="50">
        <v>0</v>
      </c>
      <c r="L13" s="50">
        <v>0</v>
      </c>
      <c r="M13" s="50">
        <v>0</v>
      </c>
      <c r="N13" s="50">
        <v>0</v>
      </c>
      <c r="O13" s="50">
        <v>1656.3690000000001</v>
      </c>
      <c r="P13" s="51">
        <v>3176.0450000000001</v>
      </c>
    </row>
    <row r="14" spans="1:16" ht="17.25" customHeight="1" x14ac:dyDescent="0.25">
      <c r="A14" s="47" t="s">
        <v>3</v>
      </c>
      <c r="B14" s="50">
        <v>259.09199999999998</v>
      </c>
      <c r="C14" s="50">
        <v>56.185000000000002</v>
      </c>
      <c r="D14" s="50">
        <v>15.308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676.678</v>
      </c>
      <c r="K14" s="50">
        <v>200.09800000000001</v>
      </c>
      <c r="L14" s="50">
        <v>0</v>
      </c>
      <c r="M14" s="50">
        <v>0</v>
      </c>
      <c r="N14" s="50">
        <v>611.80500000000006</v>
      </c>
      <c r="O14" s="50">
        <v>1200.752</v>
      </c>
      <c r="P14" s="51">
        <v>3019.9180000000001</v>
      </c>
    </row>
    <row r="15" spans="1:16" ht="17.25" customHeight="1" x14ac:dyDescent="0.25">
      <c r="A15" s="47" t="s">
        <v>4</v>
      </c>
      <c r="B15" s="50">
        <v>949</v>
      </c>
      <c r="C15" s="50">
        <v>155</v>
      </c>
      <c r="D15" s="50">
        <v>1123</v>
      </c>
      <c r="E15" s="50">
        <v>6620</v>
      </c>
      <c r="F15" s="50">
        <v>6</v>
      </c>
      <c r="G15" s="50">
        <v>256</v>
      </c>
      <c r="H15" s="50">
        <v>34</v>
      </c>
      <c r="I15" s="50">
        <v>0</v>
      </c>
      <c r="J15" s="50">
        <v>0</v>
      </c>
      <c r="K15" s="50">
        <v>0</v>
      </c>
      <c r="L15" s="50">
        <v>0</v>
      </c>
      <c r="M15" s="50">
        <v>36</v>
      </c>
      <c r="N15" s="50">
        <v>0</v>
      </c>
      <c r="O15" s="50">
        <v>762</v>
      </c>
      <c r="P15" s="51">
        <v>9941</v>
      </c>
    </row>
    <row r="16" spans="1:16" ht="17.25" customHeight="1" x14ac:dyDescent="0.25">
      <c r="A16" s="47" t="s">
        <v>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27.574999999999999</v>
      </c>
      <c r="P16" s="51">
        <v>27.574999999999999</v>
      </c>
    </row>
    <row r="17" spans="1:16" ht="17.25" customHeight="1" x14ac:dyDescent="0.25">
      <c r="A17" s="47" t="s">
        <v>6</v>
      </c>
      <c r="B17" s="50">
        <v>17.100000000000001</v>
      </c>
      <c r="C17" s="50">
        <v>0</v>
      </c>
      <c r="D17" s="50">
        <v>0</v>
      </c>
      <c r="E17" s="50">
        <v>0</v>
      </c>
      <c r="F17" s="50">
        <v>0</v>
      </c>
      <c r="G17" s="50">
        <v>41.155999999999999</v>
      </c>
      <c r="H17" s="50">
        <v>0</v>
      </c>
      <c r="I17" s="50">
        <v>4.2410000000000005</v>
      </c>
      <c r="J17" s="50">
        <v>21.478000000000002</v>
      </c>
      <c r="K17" s="50">
        <v>8.2639999999999993</v>
      </c>
      <c r="L17" s="50">
        <v>10.404</v>
      </c>
      <c r="M17" s="50">
        <v>0</v>
      </c>
      <c r="N17" s="50">
        <v>0</v>
      </c>
      <c r="O17" s="50">
        <v>264.37599999999998</v>
      </c>
      <c r="P17" s="51">
        <v>367.01900000000001</v>
      </c>
    </row>
    <row r="18" spans="1:16" ht="17.25" customHeight="1" x14ac:dyDescent="0.25">
      <c r="A18" s="47" t="s">
        <v>7</v>
      </c>
      <c r="B18" s="50">
        <v>285.12599999999998</v>
      </c>
      <c r="C18" s="50">
        <v>0</v>
      </c>
      <c r="D18" s="50">
        <v>1.6059999999999999</v>
      </c>
      <c r="E18" s="50">
        <v>0</v>
      </c>
      <c r="F18" s="50">
        <v>0</v>
      </c>
      <c r="G18" s="50">
        <v>31.018999999999998</v>
      </c>
      <c r="H18" s="50">
        <v>0</v>
      </c>
      <c r="I18" s="50">
        <v>0</v>
      </c>
      <c r="J18" s="50">
        <v>0.57399999999999995</v>
      </c>
      <c r="K18" s="50">
        <v>0</v>
      </c>
      <c r="L18" s="50">
        <v>0</v>
      </c>
      <c r="M18" s="50">
        <v>0</v>
      </c>
      <c r="N18" s="50">
        <v>0</v>
      </c>
      <c r="O18" s="50">
        <v>651.55700000000002</v>
      </c>
      <c r="P18" s="51">
        <v>969.88199999999995</v>
      </c>
    </row>
    <row r="19" spans="1:16" ht="17.25" customHeight="1" x14ac:dyDescent="0.25">
      <c r="A19" s="52" t="s">
        <v>8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37</v>
      </c>
      <c r="H19" s="50">
        <v>0</v>
      </c>
      <c r="I19" s="50">
        <v>0</v>
      </c>
      <c r="J19" s="50">
        <v>1</v>
      </c>
      <c r="K19" s="50">
        <v>0</v>
      </c>
      <c r="L19" s="50">
        <v>0</v>
      </c>
      <c r="M19" s="50">
        <v>0</v>
      </c>
      <c r="N19" s="50">
        <v>0</v>
      </c>
      <c r="O19" s="50">
        <v>30</v>
      </c>
      <c r="P19" s="51">
        <v>68</v>
      </c>
    </row>
    <row r="20" spans="1:16" ht="17.25" customHeight="1" x14ac:dyDescent="0.25">
      <c r="A20" s="47" t="s">
        <v>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5884.3919999999998</v>
      </c>
      <c r="P20" s="51">
        <v>5884.3919999999998</v>
      </c>
    </row>
    <row r="21" spans="1:16" ht="17.25" customHeight="1" x14ac:dyDescent="0.25">
      <c r="A21" s="47" t="s">
        <v>10</v>
      </c>
      <c r="B21" s="50">
        <v>0</v>
      </c>
      <c r="C21" s="50">
        <v>0</v>
      </c>
      <c r="D21" s="50">
        <v>779.13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1">
        <v>779.13</v>
      </c>
    </row>
    <row r="22" spans="1:16" ht="17.25" customHeight="1" x14ac:dyDescent="0.25">
      <c r="A22" s="47" t="s">
        <v>11</v>
      </c>
      <c r="B22" s="50">
        <v>0</v>
      </c>
      <c r="C22" s="50">
        <v>0</v>
      </c>
      <c r="D22" s="50">
        <v>66.431999999999988</v>
      </c>
      <c r="E22" s="50">
        <v>0</v>
      </c>
      <c r="F22" s="50">
        <v>142.34100000000001</v>
      </c>
      <c r="G22" s="50">
        <v>0</v>
      </c>
      <c r="H22" s="50">
        <v>0</v>
      </c>
      <c r="I22" s="50">
        <v>0</v>
      </c>
      <c r="J22" s="50">
        <v>81.123999999999995</v>
      </c>
      <c r="K22" s="50">
        <v>0</v>
      </c>
      <c r="L22" s="50">
        <v>0</v>
      </c>
      <c r="M22" s="50">
        <v>0</v>
      </c>
      <c r="N22" s="50">
        <v>287.31799999999998</v>
      </c>
      <c r="O22" s="50">
        <v>234.392</v>
      </c>
      <c r="P22" s="51">
        <v>811.60700000000008</v>
      </c>
    </row>
    <row r="23" spans="1:16" ht="17.25" customHeight="1" x14ac:dyDescent="0.25">
      <c r="A23" s="47" t="s">
        <v>54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657.27299999999991</v>
      </c>
      <c r="N23" s="50">
        <v>0</v>
      </c>
      <c r="O23" s="50">
        <v>0</v>
      </c>
      <c r="P23" s="51">
        <v>657.27299999999991</v>
      </c>
    </row>
    <row r="24" spans="1:16" ht="17.25" customHeight="1" x14ac:dyDescent="0.25">
      <c r="A24" s="47" t="s">
        <v>13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1505.5900000000001</v>
      </c>
      <c r="P24" s="64">
        <v>1505.5900000000001</v>
      </c>
    </row>
    <row r="25" spans="1:16" ht="39.950000000000003" customHeight="1" x14ac:dyDescent="0.25">
      <c r="A25" s="121" t="s">
        <v>84</v>
      </c>
      <c r="B25" s="122">
        <f>SUM(B11:B24)</f>
        <v>2864.7429999999995</v>
      </c>
      <c r="C25" s="122">
        <f t="shared" ref="C25:O25" si="0">SUM(C11:C24)</f>
        <v>496.93799999999999</v>
      </c>
      <c r="D25" s="122">
        <f t="shared" si="0"/>
        <v>2446.3319999999999</v>
      </c>
      <c r="E25" s="122">
        <f t="shared" si="0"/>
        <v>6620</v>
      </c>
      <c r="F25" s="122">
        <f>SUM(F11:F24)</f>
        <v>148.34100000000001</v>
      </c>
      <c r="G25" s="122">
        <f t="shared" si="0"/>
        <v>613.87799999999993</v>
      </c>
      <c r="H25" s="122">
        <f t="shared" si="0"/>
        <v>443.50700000000001</v>
      </c>
      <c r="I25" s="122">
        <f t="shared" si="0"/>
        <v>90.128</v>
      </c>
      <c r="J25" s="122">
        <f t="shared" si="0"/>
        <v>1013.6659999999999</v>
      </c>
      <c r="K25" s="122">
        <f t="shared" si="0"/>
        <v>663.673</v>
      </c>
      <c r="L25" s="122">
        <f t="shared" si="0"/>
        <v>596.98400000000004</v>
      </c>
      <c r="M25" s="122">
        <f t="shared" si="0"/>
        <v>693.32699999999988</v>
      </c>
      <c r="N25" s="122">
        <f t="shared" si="0"/>
        <v>899.12300000000005</v>
      </c>
      <c r="O25" s="122">
        <f t="shared" si="0"/>
        <v>41048.100999999995</v>
      </c>
      <c r="P25" s="122">
        <f>SUM(P11:P24)</f>
        <v>58638.740999999995</v>
      </c>
    </row>
    <row r="26" spans="1:16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5">
      <c r="A27" s="20" t="s">
        <v>50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25">
      <c r="A28" s="22" t="s">
        <v>51</v>
      </c>
      <c r="B28" s="22"/>
      <c r="C28" s="22"/>
      <c r="D28" s="2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30" spans="1:16" ht="15" customHeight="1" x14ac:dyDescent="0.25"/>
    <row r="50" ht="15" customHeight="1" x14ac:dyDescent="0.25"/>
  </sheetData>
  <mergeCells count="18">
    <mergeCell ref="K5:K10"/>
    <mergeCell ref="L5:L10"/>
    <mergeCell ref="M5:M10"/>
    <mergeCell ref="N5:N10"/>
    <mergeCell ref="I5:I10"/>
    <mergeCell ref="J5:J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  <mergeCell ref="O5:O10"/>
    <mergeCell ref="P5:P10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zoomScaleSheetLayoutView="100" workbookViewId="0">
      <selection activeCell="T19" sqref="T19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40" t="s">
        <v>138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2.75" customHeight="1" x14ac:dyDescent="0.25">
      <c r="A2" s="141" t="s">
        <v>139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135</v>
      </c>
      <c r="O4" s="46"/>
      <c r="P4" s="46"/>
    </row>
    <row r="5" spans="1:16" ht="12.75" customHeight="1" x14ac:dyDescent="0.25">
      <c r="A5" s="136" t="s">
        <v>69</v>
      </c>
      <c r="B5" s="136" t="s">
        <v>70</v>
      </c>
      <c r="C5" s="136" t="s">
        <v>71</v>
      </c>
      <c r="D5" s="136" t="s">
        <v>72</v>
      </c>
      <c r="E5" s="136" t="s">
        <v>73</v>
      </c>
      <c r="F5" s="136" t="s">
        <v>74</v>
      </c>
      <c r="G5" s="136" t="s">
        <v>75</v>
      </c>
      <c r="H5" s="136" t="s">
        <v>76</v>
      </c>
      <c r="I5" s="136" t="s">
        <v>77</v>
      </c>
      <c r="J5" s="136" t="s">
        <v>78</v>
      </c>
      <c r="K5" s="136" t="s">
        <v>79</v>
      </c>
      <c r="L5" s="136" t="s">
        <v>80</v>
      </c>
      <c r="M5" s="136" t="s">
        <v>81</v>
      </c>
      <c r="N5" s="136" t="s">
        <v>82</v>
      </c>
      <c r="O5" s="136" t="s">
        <v>83</v>
      </c>
      <c r="P5" s="136" t="s">
        <v>38</v>
      </c>
    </row>
    <row r="6" spans="1:16" ht="12.75" customHeight="1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2.75" customHeight="1" x14ac:dyDescent="0.2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2.75" customHeight="1" x14ac:dyDescent="0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2.75" customHeight="1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</row>
    <row r="10" spans="1:16" ht="12.75" customHeight="1" x14ac:dyDescent="0.25">
      <c r="A10" s="135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</row>
    <row r="11" spans="1:16" ht="17.25" customHeight="1" x14ac:dyDescent="0.25">
      <c r="A11" s="76" t="s">
        <v>0</v>
      </c>
      <c r="B11" s="48">
        <v>442</v>
      </c>
      <c r="C11" s="48">
        <v>233</v>
      </c>
      <c r="D11" s="48">
        <v>0</v>
      </c>
      <c r="E11" s="48">
        <v>0</v>
      </c>
      <c r="F11" s="48">
        <v>64</v>
      </c>
      <c r="G11" s="48">
        <v>6</v>
      </c>
      <c r="H11" s="48">
        <v>20</v>
      </c>
      <c r="I11" s="48">
        <v>0</v>
      </c>
      <c r="J11" s="48">
        <v>108</v>
      </c>
      <c r="K11" s="48">
        <v>112</v>
      </c>
      <c r="L11" s="48">
        <v>0</v>
      </c>
      <c r="M11" s="48">
        <v>0</v>
      </c>
      <c r="N11" s="48">
        <v>0</v>
      </c>
      <c r="O11" s="48">
        <v>28674</v>
      </c>
      <c r="P11" s="49">
        <v>29659</v>
      </c>
    </row>
    <row r="12" spans="1:16" ht="17.25" customHeight="1" x14ac:dyDescent="0.25">
      <c r="A12" s="76" t="s">
        <v>1</v>
      </c>
      <c r="B12" s="50">
        <v>140.119</v>
      </c>
      <c r="C12" s="50">
        <v>0</v>
      </c>
      <c r="D12" s="50">
        <v>9.3450000000000006</v>
      </c>
      <c r="E12" s="50">
        <v>0</v>
      </c>
      <c r="F12" s="50">
        <v>0</v>
      </c>
      <c r="G12" s="50">
        <v>206.51300000000001</v>
      </c>
      <c r="H12" s="50">
        <v>411.46000000000004</v>
      </c>
      <c r="I12" s="50">
        <v>2.8679999999999999</v>
      </c>
      <c r="J12" s="50">
        <v>141.416</v>
      </c>
      <c r="K12" s="50">
        <v>298.96100000000001</v>
      </c>
      <c r="L12" s="50">
        <v>463.01700000000005</v>
      </c>
      <c r="M12" s="50">
        <v>0</v>
      </c>
      <c r="N12" s="50">
        <v>0</v>
      </c>
      <c r="O12" s="50">
        <v>2055.049</v>
      </c>
      <c r="P12" s="51">
        <v>3728.7480000000005</v>
      </c>
    </row>
    <row r="13" spans="1:16" ht="17.25" customHeight="1" x14ac:dyDescent="0.25">
      <c r="A13" s="76" t="s">
        <v>2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3563.0713249999999</v>
      </c>
      <c r="P13" s="51">
        <v>3563.0713249999999</v>
      </c>
    </row>
    <row r="14" spans="1:16" ht="17.25" customHeight="1" x14ac:dyDescent="0.25">
      <c r="A14" s="76" t="s">
        <v>3</v>
      </c>
      <c r="B14" s="50">
        <v>316.69100000000003</v>
      </c>
      <c r="C14" s="50">
        <v>62.701000000000001</v>
      </c>
      <c r="D14" s="50">
        <v>21.625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791.09</v>
      </c>
      <c r="K14" s="50">
        <v>196.30199999999999</v>
      </c>
      <c r="L14" s="50">
        <v>0</v>
      </c>
      <c r="M14" s="50">
        <v>0</v>
      </c>
      <c r="N14" s="50">
        <v>582.18399999999997</v>
      </c>
      <c r="O14" s="50">
        <v>1206.6299999999999</v>
      </c>
      <c r="P14" s="51">
        <v>3177.223</v>
      </c>
    </row>
    <row r="15" spans="1:16" ht="17.25" customHeight="1" x14ac:dyDescent="0.25">
      <c r="A15" s="76" t="s">
        <v>4</v>
      </c>
      <c r="B15" s="50">
        <v>948</v>
      </c>
      <c r="C15" s="50">
        <v>172</v>
      </c>
      <c r="D15" s="50">
        <v>1151</v>
      </c>
      <c r="E15" s="50">
        <v>6386</v>
      </c>
      <c r="F15" s="50">
        <v>8</v>
      </c>
      <c r="G15" s="50">
        <v>191</v>
      </c>
      <c r="H15" s="50">
        <v>39</v>
      </c>
      <c r="I15" s="50">
        <v>0</v>
      </c>
      <c r="J15" s="50">
        <v>0</v>
      </c>
      <c r="K15" s="50">
        <v>0</v>
      </c>
      <c r="L15" s="50">
        <v>0</v>
      </c>
      <c r="M15" s="50">
        <v>29</v>
      </c>
      <c r="N15" s="50">
        <v>0</v>
      </c>
      <c r="O15" s="50">
        <v>769</v>
      </c>
      <c r="P15" s="51">
        <v>9693</v>
      </c>
    </row>
    <row r="16" spans="1:16" ht="17.25" customHeight="1" x14ac:dyDescent="0.25">
      <c r="A16" s="76" t="s">
        <v>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7.9629999999999992</v>
      </c>
      <c r="P16" s="51">
        <v>7.9629999999999992</v>
      </c>
    </row>
    <row r="17" spans="1:16" ht="17.25" customHeight="1" x14ac:dyDescent="0.25">
      <c r="A17" s="76" t="s">
        <v>6</v>
      </c>
      <c r="B17" s="50">
        <v>55.098000000000006</v>
      </c>
      <c r="C17" s="50">
        <v>0</v>
      </c>
      <c r="D17" s="50">
        <v>0</v>
      </c>
      <c r="E17" s="50">
        <v>0</v>
      </c>
      <c r="F17" s="50">
        <v>0</v>
      </c>
      <c r="G17" s="50">
        <v>36.798999999999999</v>
      </c>
      <c r="H17" s="50">
        <v>0</v>
      </c>
      <c r="I17" s="50">
        <v>3.625</v>
      </c>
      <c r="J17" s="50">
        <v>31.209000000000003</v>
      </c>
      <c r="K17" s="50">
        <v>11.275</v>
      </c>
      <c r="L17" s="50">
        <v>11.42</v>
      </c>
      <c r="M17" s="50">
        <v>3.5</v>
      </c>
      <c r="N17" s="50">
        <v>0</v>
      </c>
      <c r="O17" s="50">
        <v>277.60399999999998</v>
      </c>
      <c r="P17" s="51">
        <v>430.53</v>
      </c>
    </row>
    <row r="18" spans="1:16" ht="17.25" customHeight="1" x14ac:dyDescent="0.25">
      <c r="A18" s="76" t="s">
        <v>7</v>
      </c>
      <c r="B18" s="50">
        <v>0</v>
      </c>
      <c r="C18" s="50">
        <v>0</v>
      </c>
      <c r="D18" s="50">
        <v>1.3560000000000001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1060.895</v>
      </c>
      <c r="P18" s="51">
        <v>1062.251</v>
      </c>
    </row>
    <row r="19" spans="1:16" ht="17.25" customHeight="1" x14ac:dyDescent="0.25">
      <c r="A19" s="52" t="s">
        <v>8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31</v>
      </c>
      <c r="H19" s="50">
        <v>0</v>
      </c>
      <c r="I19" s="50">
        <v>0</v>
      </c>
      <c r="J19" s="50">
        <v>1</v>
      </c>
      <c r="K19" s="50">
        <v>0</v>
      </c>
      <c r="L19" s="50">
        <v>0</v>
      </c>
      <c r="M19" s="50">
        <v>0</v>
      </c>
      <c r="N19" s="50">
        <v>0</v>
      </c>
      <c r="O19" s="50">
        <v>24</v>
      </c>
      <c r="P19" s="51">
        <v>56</v>
      </c>
    </row>
    <row r="20" spans="1:16" ht="17.25" customHeight="1" x14ac:dyDescent="0.25">
      <c r="A20" s="76" t="s">
        <v>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5578.3099999999995</v>
      </c>
      <c r="P20" s="51">
        <v>5578.3099999999995</v>
      </c>
    </row>
    <row r="21" spans="1:16" ht="17.25" customHeight="1" x14ac:dyDescent="0.25">
      <c r="A21" s="76" t="s">
        <v>10</v>
      </c>
      <c r="B21" s="50">
        <v>0</v>
      </c>
      <c r="C21" s="50">
        <v>0</v>
      </c>
      <c r="D21" s="50">
        <v>746.19899999999996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1">
        <v>746.19899999999996</v>
      </c>
    </row>
    <row r="22" spans="1:16" ht="17.25" customHeight="1" x14ac:dyDescent="0.25">
      <c r="A22" s="76" t="s">
        <v>11</v>
      </c>
      <c r="B22" s="50">
        <v>0</v>
      </c>
      <c r="C22" s="50">
        <v>0</v>
      </c>
      <c r="D22" s="50">
        <v>74.585000000000008</v>
      </c>
      <c r="E22" s="50">
        <v>0</v>
      </c>
      <c r="F22" s="50">
        <v>156.06400000000002</v>
      </c>
      <c r="G22" s="50">
        <v>0</v>
      </c>
      <c r="H22" s="50">
        <v>0</v>
      </c>
      <c r="I22" s="50">
        <v>0</v>
      </c>
      <c r="J22" s="50">
        <v>105.38</v>
      </c>
      <c r="K22" s="50">
        <v>0</v>
      </c>
      <c r="L22" s="50">
        <v>0</v>
      </c>
      <c r="M22" s="50">
        <v>0</v>
      </c>
      <c r="N22" s="50">
        <v>260.87599999999998</v>
      </c>
      <c r="O22" s="50">
        <v>450.44499999999994</v>
      </c>
      <c r="P22" s="51">
        <v>1047.3500000000001</v>
      </c>
    </row>
    <row r="23" spans="1:16" ht="17.25" customHeight="1" x14ac:dyDescent="0.25">
      <c r="A23" s="76" t="s">
        <v>54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574.77</v>
      </c>
      <c r="N23" s="50">
        <v>0</v>
      </c>
      <c r="O23" s="50">
        <v>0</v>
      </c>
      <c r="P23" s="51">
        <v>574.77</v>
      </c>
    </row>
    <row r="24" spans="1:16" ht="17.25" customHeight="1" x14ac:dyDescent="0.25">
      <c r="A24" s="76" t="s">
        <v>13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1522.13</v>
      </c>
      <c r="P24" s="64">
        <v>1522.13</v>
      </c>
    </row>
    <row r="25" spans="1:16" ht="39.950000000000003" customHeight="1" x14ac:dyDescent="0.25">
      <c r="A25" s="121" t="s">
        <v>84</v>
      </c>
      <c r="B25" s="122">
        <f>SUM(B11:B24)</f>
        <v>1901.9079999999999</v>
      </c>
      <c r="C25" s="122">
        <f t="shared" ref="C25:O25" si="0">SUM(C11:C24)</f>
        <v>467.70100000000002</v>
      </c>
      <c r="D25" s="122">
        <f t="shared" si="0"/>
        <v>2004.1100000000001</v>
      </c>
      <c r="E25" s="122">
        <f t="shared" si="0"/>
        <v>6386</v>
      </c>
      <c r="F25" s="122">
        <f>SUM(F11:F24)</f>
        <v>228.06400000000002</v>
      </c>
      <c r="G25" s="122">
        <f t="shared" si="0"/>
        <v>471.31200000000001</v>
      </c>
      <c r="H25" s="122">
        <f t="shared" si="0"/>
        <v>470.46000000000004</v>
      </c>
      <c r="I25" s="122">
        <f t="shared" si="0"/>
        <v>6.4930000000000003</v>
      </c>
      <c r="J25" s="122">
        <f t="shared" si="0"/>
        <v>1178.0950000000003</v>
      </c>
      <c r="K25" s="122">
        <f t="shared" si="0"/>
        <v>618.53800000000001</v>
      </c>
      <c r="L25" s="122">
        <f t="shared" si="0"/>
        <v>474.43700000000007</v>
      </c>
      <c r="M25" s="122">
        <f t="shared" si="0"/>
        <v>607.27</v>
      </c>
      <c r="N25" s="122">
        <f t="shared" si="0"/>
        <v>843.06</v>
      </c>
      <c r="O25" s="122">
        <f t="shared" si="0"/>
        <v>45189.097324999988</v>
      </c>
      <c r="P25" s="122">
        <f>SUM(P11:P24)</f>
        <v>60846.545324999985</v>
      </c>
    </row>
    <row r="26" spans="1:16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5">
      <c r="A27" s="20" t="s">
        <v>50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25">
      <c r="A28" s="22" t="s">
        <v>51</v>
      </c>
      <c r="B28" s="22"/>
      <c r="C28" s="22"/>
      <c r="D28" s="2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30" spans="1:16" ht="15" customHeight="1" x14ac:dyDescent="0.25"/>
    <row r="50" ht="15" customHeight="1" x14ac:dyDescent="0.25"/>
  </sheetData>
  <mergeCells count="18">
    <mergeCell ref="K5:K10"/>
    <mergeCell ref="L5:L10"/>
    <mergeCell ref="M5:M10"/>
    <mergeCell ref="N5:N10"/>
    <mergeCell ref="I5:I10"/>
    <mergeCell ref="J5:J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  <mergeCell ref="O5:O10"/>
    <mergeCell ref="P5:P10"/>
  </mergeCells>
  <pageMargins left="0.7" right="0.7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zoomScaleSheetLayoutView="100" workbookViewId="0">
      <selection activeCell="U16" sqref="U16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40" t="s">
        <v>140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2.75" customHeight="1" x14ac:dyDescent="0.25">
      <c r="A2" s="141" t="s">
        <v>141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68</v>
      </c>
      <c r="O4" s="46"/>
      <c r="P4" s="46"/>
    </row>
    <row r="5" spans="1:16" ht="12.75" customHeight="1" x14ac:dyDescent="0.25">
      <c r="A5" s="136" t="s">
        <v>69</v>
      </c>
      <c r="B5" s="136" t="s">
        <v>70</v>
      </c>
      <c r="C5" s="136" t="s">
        <v>71</v>
      </c>
      <c r="D5" s="136" t="s">
        <v>72</v>
      </c>
      <c r="E5" s="136" t="s">
        <v>73</v>
      </c>
      <c r="F5" s="136" t="s">
        <v>74</v>
      </c>
      <c r="G5" s="136" t="s">
        <v>75</v>
      </c>
      <c r="H5" s="136" t="s">
        <v>76</v>
      </c>
      <c r="I5" s="136" t="s">
        <v>77</v>
      </c>
      <c r="J5" s="136" t="s">
        <v>78</v>
      </c>
      <c r="K5" s="136" t="s">
        <v>79</v>
      </c>
      <c r="L5" s="136" t="s">
        <v>80</v>
      </c>
      <c r="M5" s="136" t="s">
        <v>81</v>
      </c>
      <c r="N5" s="136" t="s">
        <v>82</v>
      </c>
      <c r="O5" s="136" t="s">
        <v>83</v>
      </c>
      <c r="P5" s="136" t="s">
        <v>38</v>
      </c>
    </row>
    <row r="6" spans="1:16" ht="12.75" customHeight="1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2.75" customHeight="1" x14ac:dyDescent="0.2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2.75" customHeight="1" x14ac:dyDescent="0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2.75" customHeight="1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</row>
    <row r="10" spans="1:16" ht="12.75" customHeight="1" x14ac:dyDescent="0.25">
      <c r="A10" s="135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</row>
    <row r="11" spans="1:16" ht="17.25" customHeight="1" x14ac:dyDescent="0.25">
      <c r="A11" s="92" t="s">
        <v>0</v>
      </c>
      <c r="B11" s="48">
        <v>406</v>
      </c>
      <c r="C11" s="48">
        <v>166</v>
      </c>
      <c r="D11" s="48">
        <v>83</v>
      </c>
      <c r="E11" s="48">
        <v>0</v>
      </c>
      <c r="F11" s="48">
        <v>0</v>
      </c>
      <c r="G11" s="48">
        <v>53</v>
      </c>
      <c r="H11" s="48">
        <v>0</v>
      </c>
      <c r="I11" s="48">
        <v>0</v>
      </c>
      <c r="J11" s="48">
        <v>68</v>
      </c>
      <c r="K11" s="48">
        <v>159</v>
      </c>
      <c r="L11" s="48">
        <v>0</v>
      </c>
      <c r="M11" s="48">
        <v>0</v>
      </c>
      <c r="N11" s="48">
        <v>0</v>
      </c>
      <c r="O11" s="48">
        <v>28847</v>
      </c>
      <c r="P11" s="49">
        <v>29782</v>
      </c>
    </row>
    <row r="12" spans="1:16" ht="17.25" customHeight="1" x14ac:dyDescent="0.25">
      <c r="A12" s="92" t="s">
        <v>1</v>
      </c>
      <c r="B12" s="50">
        <v>93.744</v>
      </c>
      <c r="C12" s="50">
        <v>0</v>
      </c>
      <c r="D12" s="50">
        <v>6.7479999999999993</v>
      </c>
      <c r="E12" s="50">
        <v>0</v>
      </c>
      <c r="F12" s="50">
        <v>0</v>
      </c>
      <c r="G12" s="50">
        <v>163.399</v>
      </c>
      <c r="H12" s="50">
        <v>381.58</v>
      </c>
      <c r="I12" s="50">
        <v>3.3220000000000001</v>
      </c>
      <c r="J12" s="50">
        <v>121.01300000000001</v>
      </c>
      <c r="K12" s="50">
        <v>292.09199999999998</v>
      </c>
      <c r="L12" s="50">
        <v>476.41800000000001</v>
      </c>
      <c r="M12" s="50">
        <v>8.1000000000000003E-2</v>
      </c>
      <c r="N12" s="50">
        <v>0</v>
      </c>
      <c r="O12" s="50">
        <v>2209.0419999999999</v>
      </c>
      <c r="P12" s="51">
        <v>3747.4390000000003</v>
      </c>
    </row>
    <row r="13" spans="1:16" ht="17.25" customHeight="1" x14ac:dyDescent="0.25">
      <c r="A13" s="92" t="s">
        <v>2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3382.2992230000004</v>
      </c>
      <c r="P13" s="51">
        <v>3382.2992230000004</v>
      </c>
    </row>
    <row r="14" spans="1:16" ht="17.25" customHeight="1" x14ac:dyDescent="0.25">
      <c r="A14" s="92" t="s">
        <v>3</v>
      </c>
      <c r="B14" s="50">
        <v>282.08</v>
      </c>
      <c r="C14" s="50">
        <v>50.320999999999998</v>
      </c>
      <c r="D14" s="50">
        <v>17.82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753.67700000000002</v>
      </c>
      <c r="K14" s="50">
        <v>227.80099999999999</v>
      </c>
      <c r="L14" s="50">
        <v>0</v>
      </c>
      <c r="M14" s="50">
        <v>0</v>
      </c>
      <c r="N14" s="50">
        <v>972.28400000000011</v>
      </c>
      <c r="O14" s="50">
        <v>1103.048</v>
      </c>
      <c r="P14" s="51">
        <v>3407.0310000000004</v>
      </c>
    </row>
    <row r="15" spans="1:16" ht="17.25" customHeight="1" x14ac:dyDescent="0.25">
      <c r="A15" s="92" t="s">
        <v>4</v>
      </c>
      <c r="B15" s="50">
        <v>1151</v>
      </c>
      <c r="C15" s="50">
        <v>201</v>
      </c>
      <c r="D15" s="50">
        <v>1217</v>
      </c>
      <c r="E15" s="50">
        <v>5640</v>
      </c>
      <c r="F15" s="50">
        <v>13</v>
      </c>
      <c r="G15" s="50">
        <v>235</v>
      </c>
      <c r="H15" s="50">
        <v>83</v>
      </c>
      <c r="I15" s="50">
        <v>0</v>
      </c>
      <c r="J15" s="50">
        <v>0</v>
      </c>
      <c r="K15" s="50">
        <v>0</v>
      </c>
      <c r="L15" s="50">
        <v>0</v>
      </c>
      <c r="M15" s="50">
        <v>37</v>
      </c>
      <c r="N15" s="50">
        <v>0</v>
      </c>
      <c r="O15" s="50">
        <v>752</v>
      </c>
      <c r="P15" s="51">
        <v>9329</v>
      </c>
    </row>
    <row r="16" spans="1:16" ht="17.25" customHeight="1" x14ac:dyDescent="0.25">
      <c r="A16" s="92" t="s">
        <v>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10.663</v>
      </c>
      <c r="P16" s="51">
        <v>10.663</v>
      </c>
    </row>
    <row r="17" spans="1:16" ht="17.25" customHeight="1" x14ac:dyDescent="0.25">
      <c r="A17" s="92" t="s">
        <v>6</v>
      </c>
      <c r="B17" s="50">
        <v>82.212999999999994</v>
      </c>
      <c r="C17" s="50">
        <v>0</v>
      </c>
      <c r="D17" s="50">
        <v>0</v>
      </c>
      <c r="E17" s="50">
        <v>0</v>
      </c>
      <c r="F17" s="50">
        <v>0</v>
      </c>
      <c r="G17" s="50">
        <v>36.188000000000002</v>
      </c>
      <c r="H17" s="50">
        <v>0</v>
      </c>
      <c r="I17" s="50">
        <v>3.08</v>
      </c>
      <c r="J17" s="50">
        <v>35.832999999999998</v>
      </c>
      <c r="K17" s="50">
        <v>9.2080000000000002</v>
      </c>
      <c r="L17" s="50">
        <v>10.039</v>
      </c>
      <c r="M17" s="50">
        <v>0</v>
      </c>
      <c r="N17" s="50">
        <v>0</v>
      </c>
      <c r="O17" s="50">
        <v>290.02699999999999</v>
      </c>
      <c r="P17" s="51">
        <v>466.58799999999997</v>
      </c>
    </row>
    <row r="18" spans="1:16" ht="17.25" customHeight="1" x14ac:dyDescent="0.25">
      <c r="A18" s="92" t="s">
        <v>7</v>
      </c>
      <c r="B18" s="50">
        <v>375.96699999999998</v>
      </c>
      <c r="C18" s="50">
        <v>3.6999999999999998E-2</v>
      </c>
      <c r="D18" s="50">
        <v>2.2230000000000003</v>
      </c>
      <c r="E18" s="50">
        <v>0</v>
      </c>
      <c r="F18" s="50">
        <v>0</v>
      </c>
      <c r="G18" s="50">
        <v>55.808000000000007</v>
      </c>
      <c r="H18" s="50">
        <v>29.486000000000001</v>
      </c>
      <c r="I18" s="50">
        <v>0</v>
      </c>
      <c r="J18" s="50">
        <v>0.81499999999999995</v>
      </c>
      <c r="K18" s="50">
        <v>0.44400000000000001</v>
      </c>
      <c r="L18" s="50">
        <v>0</v>
      </c>
      <c r="M18" s="50">
        <v>0</v>
      </c>
      <c r="N18" s="50">
        <v>0</v>
      </c>
      <c r="O18" s="50">
        <v>411.58499999999998</v>
      </c>
      <c r="P18" s="51">
        <v>876.3649999999999</v>
      </c>
    </row>
    <row r="19" spans="1:16" ht="17.25" customHeight="1" x14ac:dyDescent="0.25">
      <c r="A19" s="52" t="s">
        <v>8</v>
      </c>
      <c r="B19" s="50">
        <v>5</v>
      </c>
      <c r="C19" s="50">
        <v>0</v>
      </c>
      <c r="D19" s="50">
        <v>0</v>
      </c>
      <c r="E19" s="50">
        <v>0</v>
      </c>
      <c r="F19" s="50">
        <v>0</v>
      </c>
      <c r="G19" s="50">
        <v>46</v>
      </c>
      <c r="H19" s="50">
        <v>0</v>
      </c>
      <c r="I19" s="50">
        <v>0</v>
      </c>
      <c r="J19" s="50">
        <v>1</v>
      </c>
      <c r="K19" s="50">
        <v>0</v>
      </c>
      <c r="L19" s="50">
        <v>0</v>
      </c>
      <c r="M19" s="50">
        <v>0</v>
      </c>
      <c r="N19" s="50">
        <v>0</v>
      </c>
      <c r="O19" s="50">
        <v>31</v>
      </c>
      <c r="P19" s="51">
        <v>83</v>
      </c>
    </row>
    <row r="20" spans="1:16" ht="17.25" customHeight="1" x14ac:dyDescent="0.25">
      <c r="A20" s="92" t="s">
        <v>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4573.4789999999994</v>
      </c>
      <c r="P20" s="51">
        <v>4573.4789999999994</v>
      </c>
    </row>
    <row r="21" spans="1:16" ht="17.25" customHeight="1" x14ac:dyDescent="0.25">
      <c r="A21" s="92" t="s">
        <v>10</v>
      </c>
      <c r="B21" s="50">
        <v>0</v>
      </c>
      <c r="C21" s="50">
        <v>0</v>
      </c>
      <c r="D21" s="50">
        <v>673.46900000000005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1">
        <v>673.46900000000005</v>
      </c>
    </row>
    <row r="22" spans="1:16" ht="17.25" customHeight="1" x14ac:dyDescent="0.25">
      <c r="A22" s="92" t="s">
        <v>11</v>
      </c>
      <c r="B22" s="50">
        <v>0</v>
      </c>
      <c r="C22" s="50">
        <v>0</v>
      </c>
      <c r="D22" s="50">
        <v>59.009</v>
      </c>
      <c r="E22" s="50">
        <v>0</v>
      </c>
      <c r="F22" s="50">
        <v>126.50700000000001</v>
      </c>
      <c r="G22" s="50">
        <v>0</v>
      </c>
      <c r="H22" s="50">
        <v>0</v>
      </c>
      <c r="I22" s="50">
        <v>0</v>
      </c>
      <c r="J22" s="50">
        <v>123.23599999999999</v>
      </c>
      <c r="K22" s="50">
        <v>0</v>
      </c>
      <c r="L22" s="50">
        <v>0</v>
      </c>
      <c r="M22" s="50">
        <v>0</v>
      </c>
      <c r="N22" s="50">
        <v>255.83399999999997</v>
      </c>
      <c r="O22" s="50">
        <v>609.50800000000004</v>
      </c>
      <c r="P22" s="51">
        <v>1174.0940000000001</v>
      </c>
    </row>
    <row r="23" spans="1:16" ht="17.25" customHeight="1" x14ac:dyDescent="0.25">
      <c r="A23" s="92" t="s">
        <v>54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654.48800000000006</v>
      </c>
      <c r="N23" s="50">
        <v>0</v>
      </c>
      <c r="O23" s="50">
        <v>0</v>
      </c>
      <c r="P23" s="51">
        <v>654.48800000000006</v>
      </c>
    </row>
    <row r="24" spans="1:16" ht="17.25" customHeight="1" x14ac:dyDescent="0.25">
      <c r="A24" s="92" t="s">
        <v>13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1569.713</v>
      </c>
      <c r="P24" s="64">
        <v>1569.713</v>
      </c>
    </row>
    <row r="25" spans="1:16" ht="39.950000000000003" customHeight="1" x14ac:dyDescent="0.25">
      <c r="A25" s="121" t="s">
        <v>84</v>
      </c>
      <c r="B25" s="122">
        <f>SUM(B11:B24)</f>
        <v>2396.0039999999999</v>
      </c>
      <c r="C25" s="122">
        <f t="shared" ref="C25:O25" si="0">SUM(C11:C24)</f>
        <v>417.358</v>
      </c>
      <c r="D25" s="122">
        <f t="shared" si="0"/>
        <v>2059.2689999999998</v>
      </c>
      <c r="E25" s="122">
        <f t="shared" si="0"/>
        <v>5640</v>
      </c>
      <c r="F25" s="122">
        <f>SUM(F11:F24)</f>
        <v>139.50700000000001</v>
      </c>
      <c r="G25" s="122">
        <f t="shared" si="0"/>
        <v>589.39499999999998</v>
      </c>
      <c r="H25" s="122">
        <f t="shared" si="0"/>
        <v>494.06599999999997</v>
      </c>
      <c r="I25" s="122">
        <f t="shared" si="0"/>
        <v>6.4020000000000001</v>
      </c>
      <c r="J25" s="122">
        <f t="shared" si="0"/>
        <v>1103.5740000000001</v>
      </c>
      <c r="K25" s="122">
        <f t="shared" si="0"/>
        <v>688.54499999999996</v>
      </c>
      <c r="L25" s="122">
        <f t="shared" si="0"/>
        <v>486.45699999999999</v>
      </c>
      <c r="M25" s="122">
        <f t="shared" si="0"/>
        <v>691.56900000000007</v>
      </c>
      <c r="N25" s="122">
        <f t="shared" si="0"/>
        <v>1228.1180000000002</v>
      </c>
      <c r="O25" s="122">
        <f t="shared" si="0"/>
        <v>43789.364223000011</v>
      </c>
      <c r="P25" s="122">
        <f>SUM(P11:P24)</f>
        <v>59729.628223</v>
      </c>
    </row>
    <row r="26" spans="1:16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5">
      <c r="A27" s="20" t="s">
        <v>50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25">
      <c r="A28" s="22" t="s">
        <v>51</v>
      </c>
      <c r="B28" s="22"/>
      <c r="C28" s="22"/>
      <c r="D28" s="2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30" spans="1:16" ht="15" customHeight="1" x14ac:dyDescent="0.25"/>
    <row r="50" ht="15" customHeight="1" x14ac:dyDescent="0.25"/>
  </sheetData>
  <mergeCells count="18">
    <mergeCell ref="K5:K10"/>
    <mergeCell ref="L5:L10"/>
    <mergeCell ref="M5:M10"/>
    <mergeCell ref="N5:N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  <mergeCell ref="O5:O10"/>
    <mergeCell ref="P5:P10"/>
    <mergeCell ref="I5:I10"/>
    <mergeCell ref="J5:J10"/>
  </mergeCells>
  <pageMargins left="0.7" right="0.7" top="0.75" bottom="0.75" header="0.3" footer="0.3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zoomScaleSheetLayoutView="100" workbookViewId="0">
      <selection activeCell="A16" sqref="A16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40" t="s">
        <v>142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2.75" customHeight="1" x14ac:dyDescent="0.25">
      <c r="A2" s="141" t="s">
        <v>143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135</v>
      </c>
      <c r="O4" s="46"/>
      <c r="P4" s="46"/>
    </row>
    <row r="5" spans="1:16" ht="12.75" customHeight="1" x14ac:dyDescent="0.25">
      <c r="A5" s="136" t="s">
        <v>69</v>
      </c>
      <c r="B5" s="136" t="s">
        <v>70</v>
      </c>
      <c r="C5" s="136" t="s">
        <v>71</v>
      </c>
      <c r="D5" s="136" t="s">
        <v>72</v>
      </c>
      <c r="E5" s="136" t="s">
        <v>73</v>
      </c>
      <c r="F5" s="136" t="s">
        <v>74</v>
      </c>
      <c r="G5" s="136" t="s">
        <v>75</v>
      </c>
      <c r="H5" s="136" t="s">
        <v>76</v>
      </c>
      <c r="I5" s="136" t="s">
        <v>77</v>
      </c>
      <c r="J5" s="136" t="s">
        <v>78</v>
      </c>
      <c r="K5" s="136" t="s">
        <v>79</v>
      </c>
      <c r="L5" s="136" t="s">
        <v>80</v>
      </c>
      <c r="M5" s="136" t="s">
        <v>81</v>
      </c>
      <c r="N5" s="136" t="s">
        <v>82</v>
      </c>
      <c r="O5" s="136" t="s">
        <v>83</v>
      </c>
      <c r="P5" s="136" t="s">
        <v>38</v>
      </c>
    </row>
    <row r="6" spans="1:16" ht="12.75" customHeight="1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2.75" customHeight="1" x14ac:dyDescent="0.2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2.75" customHeight="1" x14ac:dyDescent="0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2.75" customHeight="1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</row>
    <row r="10" spans="1:16" ht="12.75" customHeight="1" x14ac:dyDescent="0.25">
      <c r="A10" s="135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</row>
    <row r="11" spans="1:16" ht="17.25" customHeight="1" x14ac:dyDescent="0.25">
      <c r="A11" s="119" t="s">
        <v>0</v>
      </c>
      <c r="B11" s="48">
        <v>535</v>
      </c>
      <c r="C11" s="48">
        <v>223</v>
      </c>
      <c r="D11" s="48">
        <v>81</v>
      </c>
      <c r="E11" s="48">
        <v>0</v>
      </c>
      <c r="F11" s="48">
        <v>64</v>
      </c>
      <c r="G11" s="48">
        <v>13</v>
      </c>
      <c r="H11" s="48">
        <v>32</v>
      </c>
      <c r="I11" s="48">
        <v>0</v>
      </c>
      <c r="J11" s="48">
        <v>78</v>
      </c>
      <c r="K11" s="48">
        <v>171</v>
      </c>
      <c r="L11" s="48">
        <v>0</v>
      </c>
      <c r="M11" s="48">
        <v>0</v>
      </c>
      <c r="N11" s="48">
        <v>0</v>
      </c>
      <c r="O11" s="48">
        <v>28309</v>
      </c>
      <c r="P11" s="49">
        <v>29506</v>
      </c>
    </row>
    <row r="12" spans="1:16" ht="17.25" customHeight="1" x14ac:dyDescent="0.25">
      <c r="A12" s="119" t="s">
        <v>1</v>
      </c>
      <c r="B12" s="50">
        <v>79.575000000000003</v>
      </c>
      <c r="C12" s="50">
        <v>0</v>
      </c>
      <c r="D12" s="50">
        <v>6.6159999999999997</v>
      </c>
      <c r="E12" s="50">
        <v>0</v>
      </c>
      <c r="F12" s="50">
        <v>0</v>
      </c>
      <c r="G12" s="50">
        <v>208.80400000000003</v>
      </c>
      <c r="H12" s="50">
        <v>405.67900000000003</v>
      </c>
      <c r="I12" s="50">
        <v>3.758</v>
      </c>
      <c r="J12" s="50">
        <v>179.32400000000001</v>
      </c>
      <c r="K12" s="50">
        <v>294.642</v>
      </c>
      <c r="L12" s="50">
        <v>536.96600000000001</v>
      </c>
      <c r="M12" s="50">
        <v>2.7E-2</v>
      </c>
      <c r="N12" s="50">
        <v>7.0000000000000007E-2</v>
      </c>
      <c r="O12" s="50">
        <v>2155.0679999999998</v>
      </c>
      <c r="P12" s="51">
        <v>3870.529</v>
      </c>
    </row>
    <row r="13" spans="1:16" ht="17.25" customHeight="1" x14ac:dyDescent="0.25">
      <c r="A13" s="119" t="s">
        <v>2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3545.047</v>
      </c>
      <c r="P13" s="51">
        <v>3545.047</v>
      </c>
    </row>
    <row r="14" spans="1:16" ht="17.25" customHeight="1" x14ac:dyDescent="0.25">
      <c r="A14" s="119" t="s">
        <v>3</v>
      </c>
      <c r="B14" s="50">
        <v>225.39</v>
      </c>
      <c r="C14" s="50">
        <v>60.742000000000004</v>
      </c>
      <c r="D14" s="50">
        <v>30.016999999999999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752.42099999999994</v>
      </c>
      <c r="K14" s="50">
        <v>202.803</v>
      </c>
      <c r="L14" s="50">
        <v>0</v>
      </c>
      <c r="M14" s="50">
        <v>0</v>
      </c>
      <c r="N14" s="50">
        <v>801.68700000000001</v>
      </c>
      <c r="O14" s="50">
        <v>1580.2550000000001</v>
      </c>
      <c r="P14" s="51">
        <v>3653.3150000000005</v>
      </c>
    </row>
    <row r="15" spans="1:16" ht="17.25" customHeight="1" x14ac:dyDescent="0.25">
      <c r="A15" s="119" t="s">
        <v>4</v>
      </c>
      <c r="B15" s="50">
        <v>1260</v>
      </c>
      <c r="C15" s="50">
        <v>186</v>
      </c>
      <c r="D15" s="50">
        <v>1298</v>
      </c>
      <c r="E15" s="50">
        <v>6712</v>
      </c>
      <c r="F15" s="50">
        <v>10</v>
      </c>
      <c r="G15" s="50">
        <v>210</v>
      </c>
      <c r="H15" s="50">
        <v>50</v>
      </c>
      <c r="I15" s="50">
        <v>0</v>
      </c>
      <c r="J15" s="50">
        <v>0</v>
      </c>
      <c r="K15" s="50">
        <v>0</v>
      </c>
      <c r="L15" s="50">
        <v>0</v>
      </c>
      <c r="M15" s="50">
        <v>28</v>
      </c>
      <c r="N15" s="50">
        <v>0</v>
      </c>
      <c r="O15" s="50">
        <v>694</v>
      </c>
      <c r="P15" s="51">
        <v>10448</v>
      </c>
    </row>
    <row r="16" spans="1:16" ht="17.25" customHeight="1" x14ac:dyDescent="0.25">
      <c r="A16" s="119" t="s">
        <v>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12.434999999999999</v>
      </c>
      <c r="P16" s="51">
        <v>12.434999999999999</v>
      </c>
    </row>
    <row r="17" spans="1:16" ht="17.25" customHeight="1" x14ac:dyDescent="0.25">
      <c r="A17" s="119" t="s">
        <v>6</v>
      </c>
      <c r="B17" s="50">
        <v>79.477999999999994</v>
      </c>
      <c r="C17" s="50">
        <v>0</v>
      </c>
      <c r="D17" s="50">
        <v>0.14499999999999999</v>
      </c>
      <c r="E17" s="50">
        <v>0</v>
      </c>
      <c r="F17" s="50">
        <v>0</v>
      </c>
      <c r="G17" s="50">
        <v>45.340999999999994</v>
      </c>
      <c r="H17" s="50">
        <v>0</v>
      </c>
      <c r="I17" s="50">
        <v>0.36299999999999999</v>
      </c>
      <c r="J17" s="50">
        <v>38.353000000000002</v>
      </c>
      <c r="K17" s="50">
        <v>10.658999999999999</v>
      </c>
      <c r="L17" s="50">
        <v>11.709</v>
      </c>
      <c r="M17" s="50">
        <v>0</v>
      </c>
      <c r="N17" s="50">
        <v>0</v>
      </c>
      <c r="O17" s="50">
        <v>294.10000000000002</v>
      </c>
      <c r="P17" s="51">
        <v>480.14799999999997</v>
      </c>
    </row>
    <row r="18" spans="1:16" ht="17.25" customHeight="1" x14ac:dyDescent="0.25">
      <c r="A18" s="119" t="s">
        <v>7</v>
      </c>
      <c r="B18" s="50">
        <v>0</v>
      </c>
      <c r="C18" s="50">
        <v>127.642</v>
      </c>
      <c r="D18" s="50">
        <v>1.8169999999999997</v>
      </c>
      <c r="E18" s="50">
        <v>0</v>
      </c>
      <c r="F18" s="50">
        <v>0</v>
      </c>
      <c r="G18" s="50">
        <v>6.1970000000000001</v>
      </c>
      <c r="H18" s="50">
        <v>25.536999999999999</v>
      </c>
      <c r="I18" s="50">
        <v>0</v>
      </c>
      <c r="J18" s="50">
        <v>0.185</v>
      </c>
      <c r="K18" s="50">
        <v>0.185</v>
      </c>
      <c r="L18" s="50">
        <v>0</v>
      </c>
      <c r="M18" s="50">
        <v>0</v>
      </c>
      <c r="N18" s="50">
        <v>0</v>
      </c>
      <c r="O18" s="50">
        <v>817.00800000000004</v>
      </c>
      <c r="P18" s="51">
        <v>978.57100000000003</v>
      </c>
    </row>
    <row r="19" spans="1:16" ht="17.25" customHeight="1" x14ac:dyDescent="0.25">
      <c r="A19" s="52" t="s">
        <v>8</v>
      </c>
      <c r="B19" s="50">
        <v>11</v>
      </c>
      <c r="C19" s="50">
        <v>0</v>
      </c>
      <c r="D19" s="50">
        <v>0</v>
      </c>
      <c r="E19" s="50">
        <v>0</v>
      </c>
      <c r="F19" s="50">
        <v>0</v>
      </c>
      <c r="G19" s="50">
        <v>43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33</v>
      </c>
      <c r="P19" s="51">
        <v>87</v>
      </c>
    </row>
    <row r="20" spans="1:16" ht="17.25" customHeight="1" x14ac:dyDescent="0.25">
      <c r="A20" s="119" t="s">
        <v>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5642.32</v>
      </c>
      <c r="P20" s="51">
        <v>5642.32</v>
      </c>
    </row>
    <row r="21" spans="1:16" ht="17.25" customHeight="1" x14ac:dyDescent="0.25">
      <c r="A21" s="119" t="s">
        <v>10</v>
      </c>
      <c r="B21" s="50">
        <v>0</v>
      </c>
      <c r="C21" s="50">
        <v>0</v>
      </c>
      <c r="D21" s="50">
        <v>764.87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1">
        <v>764.87</v>
      </c>
    </row>
    <row r="22" spans="1:16" ht="17.25" customHeight="1" x14ac:dyDescent="0.25">
      <c r="A22" s="119" t="s">
        <v>11</v>
      </c>
      <c r="B22" s="50">
        <v>0</v>
      </c>
      <c r="C22" s="50">
        <v>0</v>
      </c>
      <c r="D22" s="50">
        <v>91.948000000000008</v>
      </c>
      <c r="E22" s="50">
        <v>0</v>
      </c>
      <c r="F22" s="50">
        <v>206.012</v>
      </c>
      <c r="G22" s="50">
        <v>0</v>
      </c>
      <c r="H22" s="50">
        <v>0</v>
      </c>
      <c r="I22" s="50">
        <v>0</v>
      </c>
      <c r="J22" s="50">
        <v>153.833</v>
      </c>
      <c r="K22" s="50">
        <v>0</v>
      </c>
      <c r="L22" s="50">
        <v>0</v>
      </c>
      <c r="M22" s="50">
        <v>0</v>
      </c>
      <c r="N22" s="50">
        <v>270.416</v>
      </c>
      <c r="O22" s="50">
        <v>395.947</v>
      </c>
      <c r="P22" s="51">
        <v>1118.1559999999999</v>
      </c>
    </row>
    <row r="23" spans="1:16" ht="17.25" customHeight="1" x14ac:dyDescent="0.25">
      <c r="A23" s="119" t="s">
        <v>54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649.71</v>
      </c>
      <c r="N23" s="50">
        <v>0</v>
      </c>
      <c r="O23" s="50">
        <v>0</v>
      </c>
      <c r="P23" s="51">
        <v>649.71</v>
      </c>
    </row>
    <row r="24" spans="1:16" ht="17.25" customHeight="1" x14ac:dyDescent="0.25">
      <c r="A24" s="119" t="s">
        <v>13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1674.2</v>
      </c>
      <c r="P24" s="64">
        <v>1674.2</v>
      </c>
    </row>
    <row r="25" spans="1:16" ht="39.950000000000003" customHeight="1" x14ac:dyDescent="0.25">
      <c r="A25" s="121" t="s">
        <v>84</v>
      </c>
      <c r="B25" s="122">
        <f>SUM(B11:B24)</f>
        <v>2190.4430000000002</v>
      </c>
      <c r="C25" s="122">
        <f t="shared" ref="C25:O25" si="0">SUM(C11:C24)</f>
        <v>597.38400000000001</v>
      </c>
      <c r="D25" s="122">
        <f t="shared" si="0"/>
        <v>2274.413</v>
      </c>
      <c r="E25" s="122">
        <f t="shared" si="0"/>
        <v>6712</v>
      </c>
      <c r="F25" s="122">
        <f>SUM(F11:F24)</f>
        <v>280.012</v>
      </c>
      <c r="G25" s="122">
        <f t="shared" si="0"/>
        <v>526.3420000000001</v>
      </c>
      <c r="H25" s="122">
        <f t="shared" si="0"/>
        <v>513.21600000000001</v>
      </c>
      <c r="I25" s="122">
        <f t="shared" si="0"/>
        <v>4.1210000000000004</v>
      </c>
      <c r="J25" s="122">
        <f t="shared" si="0"/>
        <v>1202.116</v>
      </c>
      <c r="K25" s="122">
        <f t="shared" si="0"/>
        <v>679.28899999999987</v>
      </c>
      <c r="L25" s="122">
        <f t="shared" si="0"/>
        <v>548.67499999999995</v>
      </c>
      <c r="M25" s="122">
        <f t="shared" si="0"/>
        <v>677.73700000000008</v>
      </c>
      <c r="N25" s="122">
        <f t="shared" si="0"/>
        <v>1072.173</v>
      </c>
      <c r="O25" s="122">
        <f t="shared" si="0"/>
        <v>45152.37999999999</v>
      </c>
      <c r="P25" s="122">
        <f>SUM(P11:P24)</f>
        <v>62430.301000000007</v>
      </c>
    </row>
    <row r="26" spans="1:16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5">
      <c r="A27" s="20" t="s">
        <v>50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25">
      <c r="A28" s="22" t="s">
        <v>51</v>
      </c>
      <c r="B28" s="22"/>
      <c r="C28" s="22"/>
      <c r="D28" s="2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30" spans="1:16" ht="15" customHeight="1" x14ac:dyDescent="0.25"/>
    <row r="50" ht="15" customHeight="1" x14ac:dyDescent="0.25"/>
  </sheetData>
  <mergeCells count="18">
    <mergeCell ref="M5:M10"/>
    <mergeCell ref="N5:N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  <mergeCell ref="O5:O10"/>
    <mergeCell ref="P5:P10"/>
    <mergeCell ref="I5:I10"/>
    <mergeCell ref="J5:J10"/>
    <mergeCell ref="K5:K10"/>
    <mergeCell ref="L5:L10"/>
  </mergeCells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2E67BA45922044B619019C0180ABCB" ma:contentTypeVersion="3" ma:contentTypeDescription="Create a new document." ma:contentTypeScope="" ma:versionID="ce90aaebbbe18a1bbdeb613693f3c893">
  <xsd:schema xmlns:xsd="http://www.w3.org/2001/XMLSchema" xmlns:xs="http://www.w3.org/2001/XMLSchema" xmlns:p="http://schemas.microsoft.com/office/2006/metadata/properties" xmlns:ns2="1885e864-2ee5-448c-9200-d01b651d83d3" targetNamespace="http://schemas.microsoft.com/office/2006/metadata/properties" ma:root="true" ma:fieldsID="1f40d38a481b5520faf83a4efe6911b9" ns2:_="">
    <xsd:import namespace="1885e864-2ee5-448c-9200-d01b651d83d3"/>
    <xsd:element name="properties">
      <xsd:complexType>
        <xsd:sequence>
          <xsd:element name="documentManagement">
            <xsd:complexType>
              <xsd:all>
                <xsd:element ref="ns2:Data_x0020_Sukuan_x002f_Quarterly_x0020_Data"/>
                <xsd:element ref="ns2:Tahun_x002f_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5e864-2ee5-448c-9200-d01b651d83d3" elementFormDefault="qualified">
    <xsd:import namespace="http://schemas.microsoft.com/office/2006/documentManagement/types"/>
    <xsd:import namespace="http://schemas.microsoft.com/office/infopath/2007/PartnerControls"/>
    <xsd:element name="Data_x0020_Sukuan_x002f_Quarterly_x0020_Data" ma:index="4" ma:displayName="Data Sukuan/Quarterly Statistic" ma:format="Dropdown" ma:internalName="Data_x0020_Sukuan_x002f_Quarterly_x0020_Data" ma:readOnly="false">
      <xsd:simpleType>
        <xsd:restriction base="dms:Choice">
          <xsd:enumeration value="Suku/Quarter I"/>
          <xsd:enumeration value="Suku/Quarter I &amp; II"/>
          <xsd:enumeration value="Suku/Quarter I, II &amp; III"/>
          <xsd:enumeration value="Suku/Quarter I, II, III &amp; IV"/>
        </xsd:restriction>
      </xsd:simpleType>
    </xsd:element>
    <xsd:element name="Tahun_x002f_Year" ma:index="5" ma:displayName="Tahun/Year" ma:format="Dropdown" ma:internalName="Tahun_x002f_Year" ma:readOnly="false">
      <xsd:simpleType>
        <xsd:restriction base="dms:Choice">
          <xsd:enumeration value="2030"/>
          <xsd:enumeration value="2029"/>
          <xsd:enumeration value="2028"/>
          <xsd:enumeration value="2027"/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hun_x002f_Year xmlns="1885e864-2ee5-448c-9200-d01b651d83d3">2019</Tahun_x002f_Year>
    <Data_x0020_Sukuan_x002f_Quarterly_x0020_Data xmlns="1885e864-2ee5-448c-9200-d01b651d83d3">Suku/Quarter I, II, III &amp; IV</Data_x0020_Sukuan_x002f_Quarterly_x0020_Data>
  </documentManagement>
</p:properties>
</file>

<file path=customXml/itemProps1.xml><?xml version="1.0" encoding="utf-8"?>
<ds:datastoreItem xmlns:ds="http://schemas.openxmlformats.org/officeDocument/2006/customXml" ds:itemID="{6902DABB-E117-4ACA-A796-CA637940EFB6}"/>
</file>

<file path=customXml/itemProps2.xml><?xml version="1.0" encoding="utf-8"?>
<ds:datastoreItem xmlns:ds="http://schemas.openxmlformats.org/officeDocument/2006/customXml" ds:itemID="{B2EA4C4A-6EBB-466C-98CF-DACC35F14DDF}"/>
</file>

<file path=customXml/itemProps3.xml><?xml version="1.0" encoding="utf-8"?>
<ds:datastoreItem xmlns:ds="http://schemas.openxmlformats.org/officeDocument/2006/customXml" ds:itemID="{DF522CA3-F20B-4250-9378-C125BC8116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Jadual 3.1 Q1-Q4 2019</vt:lpstr>
      <vt:lpstr>Jadual 3.2 Q1 2019</vt:lpstr>
      <vt:lpstr>Jadual 3.2 Q2 2019</vt:lpstr>
      <vt:lpstr>Jadual 3.2 Q3 2019</vt:lpstr>
      <vt:lpstr>Jadual 3.2 Q4 2019</vt:lpstr>
      <vt:lpstr>Jadual 3.3 Q1 2019</vt:lpstr>
      <vt:lpstr>Jadual 3.3 Q2 2019</vt:lpstr>
      <vt:lpstr>Jadual 3.3 Q3 2019</vt:lpstr>
      <vt:lpstr>Jadual 3.3 Q4 2019</vt:lpstr>
      <vt:lpstr>Jadual 3.4 Q1 2019</vt:lpstr>
      <vt:lpstr>Jadual 3.4 Q2 2019</vt:lpstr>
      <vt:lpstr>Jadual 3.4 Q3 2019</vt:lpstr>
      <vt:lpstr>Jadual 3.4 Q4 2019 </vt:lpstr>
      <vt:lpstr>Jadual 3.5 Q1-Q4 2019</vt:lpstr>
      <vt:lpstr>Jadual 3.6 Q1-Q4 2019</vt:lpstr>
      <vt:lpstr>Jadual 3.7 Q1 2019</vt:lpstr>
      <vt:lpstr>Jadual 3.7 Q2 2019</vt:lpstr>
      <vt:lpstr>Jadual 3.7 Q3 2019</vt:lpstr>
      <vt:lpstr>Jadual 3.7 Q4 2019</vt:lpstr>
      <vt:lpstr>'Jadual 3.2 Q1 2019'!Print_Area</vt:lpstr>
      <vt:lpstr>'Jadual 3.2 Q2 2019'!Print_Area</vt:lpstr>
      <vt:lpstr>'Jadual 3.2 Q3 2019'!Print_Area</vt:lpstr>
      <vt:lpstr>'Jadual 3.2 Q4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Sektor Maritim Q1 - Q4 Tahun 2019 - Data Terkini</dc:title>
  <dc:creator>mfazli</dc:creator>
  <cp:lastModifiedBy>Windows User</cp:lastModifiedBy>
  <cp:lastPrinted>2019-11-28T10:32:47Z</cp:lastPrinted>
  <dcterms:created xsi:type="dcterms:W3CDTF">2011-05-28T10:35:56Z</dcterms:created>
  <dcterms:modified xsi:type="dcterms:W3CDTF">2020-04-22T04:20:20Z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0x010100832E67BA45922044B619019C0180ABCB</vt:lpwstr>
  </property>
  <property fmtid="{D5CDD505-2E9C-101B-9397-08002B2CF9AE}" pid="3" name="Order">
    <vt:r8>2200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