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fazLIe\Unit Statistik\Statistik Pengangkutan Malaysia\2016\Q4 2016\"/>
    </mc:Choice>
  </mc:AlternateContent>
  <bookViews>
    <workbookView xWindow="240" yWindow="135" windowWidth="21075" windowHeight="9780"/>
  </bookViews>
  <sheets>
    <sheet name="Jadual 3.1 2016" sheetId="1" r:id="rId1"/>
    <sheet name="Jadual 3.2 Q1 2016" sheetId="6" r:id="rId2"/>
    <sheet name="Jadual 3.2 Q2 2016" sheetId="12" r:id="rId3"/>
    <sheet name="Jadual 3.2 Q3 2016" sheetId="15" r:id="rId4"/>
    <sheet name="Jadual 3.2 Q4 2016" sheetId="19" r:id="rId5"/>
    <sheet name="Jadual 3.3 Q1 2016" sheetId="7" r:id="rId6"/>
    <sheet name="Jadual 3.3 Q2 2016" sheetId="13" r:id="rId7"/>
    <sheet name="Jadual 3.3 Q3 2016" sheetId="16" r:id="rId8"/>
    <sheet name="Jadual 3.3 Q4 2016 " sheetId="20" r:id="rId9"/>
    <sheet name="Jadual 3.4 Q1 2016" sheetId="8" r:id="rId10"/>
    <sheet name="Jadual 3.4 Q2 2016" sheetId="14" r:id="rId11"/>
    <sheet name="Jadual 3.4 Q3 2016" sheetId="17" r:id="rId12"/>
    <sheet name="Jadual 3.4 Q4 2016" sheetId="21" r:id="rId13"/>
    <sheet name="Jadual 3.5 2016" sheetId="5" r:id="rId14"/>
    <sheet name="Jadual 3.6 2016" sheetId="10" r:id="rId15"/>
    <sheet name="Jadual 3.7 Q1 2016" sheetId="9" r:id="rId16"/>
    <sheet name="Jadual 3.7 Q2 2016" sheetId="11" r:id="rId17"/>
    <sheet name="Jadual 3.7 Q3 2016" sheetId="18" r:id="rId18"/>
    <sheet name="Jadual 3.7 Q4 2016" sheetId="22" r:id="rId19"/>
  </sheets>
  <definedNames>
    <definedName name="_xlnm.Print_Area" localSheetId="1">'Jadual 3.2 Q1 2016'!$A$1:$N$29</definedName>
    <definedName name="_xlnm.Print_Area" localSheetId="2">'Jadual 3.2 Q2 2016'!$A$1:$N$29</definedName>
    <definedName name="_xlnm.Print_Area" localSheetId="3">'Jadual 3.2 Q3 2016'!$A$1:$N$29</definedName>
    <definedName name="_xlnm.Print_Area" localSheetId="4">'Jadual 3.2 Q4 2016'!$A$1:$N$29</definedName>
  </definedNames>
  <calcPr calcId="152511"/>
</workbook>
</file>

<file path=xl/calcChain.xml><?xml version="1.0" encoding="utf-8"?>
<calcChain xmlns="http://schemas.openxmlformats.org/spreadsheetml/2006/main">
  <c r="Q24" i="22" l="1"/>
  <c r="P24" i="22"/>
  <c r="O24" i="22"/>
  <c r="N24" i="22"/>
  <c r="M24" i="22"/>
  <c r="L24" i="22"/>
  <c r="K24" i="22"/>
  <c r="J24" i="22"/>
  <c r="H24" i="22"/>
  <c r="G24" i="22"/>
  <c r="F24" i="22"/>
  <c r="E24" i="22"/>
  <c r="D24" i="22"/>
  <c r="C24" i="22"/>
  <c r="B24" i="22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5" i="19"/>
  <c r="M25" i="19"/>
  <c r="L25" i="19"/>
  <c r="J25" i="19"/>
  <c r="I25" i="19"/>
  <c r="G25" i="19"/>
  <c r="F25" i="19"/>
  <c r="D25" i="19"/>
  <c r="C25" i="19"/>
  <c r="Q24" i="18" l="1"/>
  <c r="P24" i="18"/>
  <c r="O24" i="18"/>
  <c r="N24" i="18"/>
  <c r="M24" i="18"/>
  <c r="L24" i="18"/>
  <c r="K24" i="18"/>
  <c r="J24" i="18"/>
  <c r="H24" i="18"/>
  <c r="G24" i="18"/>
  <c r="F24" i="18"/>
  <c r="E24" i="18"/>
  <c r="D24" i="18"/>
  <c r="C24" i="18"/>
  <c r="B24" i="18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N25" i="15"/>
  <c r="M25" i="15"/>
  <c r="L25" i="15"/>
  <c r="J25" i="15"/>
  <c r="I25" i="15"/>
  <c r="G25" i="15"/>
  <c r="F25" i="15"/>
  <c r="D25" i="15"/>
  <c r="C25" i="15"/>
  <c r="M25" i="14" l="1"/>
  <c r="L25" i="14"/>
  <c r="K25" i="14"/>
  <c r="J25" i="14"/>
  <c r="I25" i="14"/>
  <c r="H25" i="14"/>
  <c r="G25" i="14"/>
  <c r="F25" i="14"/>
  <c r="E25" i="14"/>
  <c r="D25" i="14"/>
  <c r="C25" i="14"/>
  <c r="B25" i="14"/>
  <c r="N25" i="14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P25" i="13"/>
  <c r="N25" i="12"/>
  <c r="M25" i="12"/>
  <c r="L25" i="12"/>
  <c r="J25" i="12"/>
  <c r="I25" i="12"/>
  <c r="G25" i="12"/>
  <c r="F25" i="12"/>
  <c r="D25" i="12"/>
  <c r="C25" i="12"/>
  <c r="Q24" i="11" l="1"/>
  <c r="P24" i="11"/>
  <c r="O24" i="11"/>
  <c r="N24" i="11"/>
  <c r="M24" i="11"/>
  <c r="L24" i="11"/>
  <c r="K24" i="11"/>
  <c r="J24" i="11"/>
  <c r="H24" i="11"/>
  <c r="G24" i="11"/>
  <c r="F24" i="11"/>
  <c r="E24" i="11"/>
  <c r="D24" i="11"/>
  <c r="C24" i="11"/>
  <c r="B24" i="11"/>
  <c r="D35" i="10"/>
  <c r="E35" i="10"/>
  <c r="F35" i="10"/>
  <c r="D34" i="10"/>
  <c r="E34" i="10"/>
  <c r="F34" i="10"/>
  <c r="C35" i="10" l="1"/>
  <c r="C34" i="10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11" i="8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11" i="7"/>
  <c r="Q24" i="9" l="1"/>
  <c r="P24" i="9"/>
  <c r="O24" i="9"/>
  <c r="N24" i="9"/>
  <c r="M24" i="9"/>
  <c r="L24" i="9"/>
  <c r="K24" i="9"/>
  <c r="J24" i="9"/>
  <c r="H24" i="9"/>
  <c r="G24" i="9"/>
  <c r="F24" i="9"/>
  <c r="E24" i="9"/>
  <c r="D24" i="9"/>
  <c r="C24" i="9"/>
  <c r="B24" i="9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C25" i="6" l="1"/>
  <c r="D25" i="6"/>
  <c r="F25" i="6"/>
  <c r="G25" i="6"/>
  <c r="I25" i="6"/>
  <c r="J25" i="6"/>
  <c r="L25" i="6"/>
  <c r="M25" i="6"/>
  <c r="N25" i="6"/>
</calcChain>
</file>

<file path=xl/sharedStrings.xml><?xml version="1.0" encoding="utf-8"?>
<sst xmlns="http://schemas.openxmlformats.org/spreadsheetml/2006/main" count="823" uniqueCount="165">
  <si>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</si>
  <si>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</si>
  <si>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</si>
  <si>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</si>
  <si>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</si>
  <si>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</si>
  <si>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</si>
  <si>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</si>
  <si>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</si>
  <si>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</si>
  <si>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</si>
  <si>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</si>
  <si>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</si>
  <si>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</si>
  <si>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>TEU</t>
  </si>
  <si>
    <t>('000) FREIGHTWEIGHT TONNES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</si>
  <si>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</si>
  <si>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</si>
  <si>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</si>
  <si>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</si>
  <si>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</si>
  <si>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</si>
  <si>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</si>
  <si>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</si>
  <si>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</si>
  <si>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</si>
  <si>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</si>
  <si>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</si>
  <si>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</si>
  <si>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</si>
  <si>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</si>
  <si>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</si>
  <si>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</si>
  <si>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</si>
  <si>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</si>
  <si>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</si>
  <si>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</si>
  <si>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</si>
  <si>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</si>
  <si>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</si>
  <si>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</si>
  <si>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</si>
  <si>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</si>
  <si>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</si>
  <si>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</si>
  <si>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</si>
  <si>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</si>
  <si>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</si>
  <si>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</si>
  <si>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</si>
  <si>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</si>
  <si>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</si>
  <si>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t>SUMBER: SEMUA PELABUHAN DAN JABATAN LAUT</t>
  </si>
  <si>
    <t>Source: All Ports and Marine Department</t>
  </si>
  <si>
    <t>TEU: Twenty - Foot Equivalent Unit</t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</si>
  <si>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</si>
  <si>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t>TELOK EWA</t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</si>
  <si>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</si>
  <si>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</si>
  <si>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</si>
  <si>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</si>
  <si>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</si>
  <si>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</si>
  <si>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</si>
  <si>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</si>
  <si>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</si>
  <si>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</si>
  <si>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</si>
  <si>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</si>
  <si>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t xml:space="preserve"> </t>
  </si>
  <si>
    <t xml:space="preserve">  ('000) FREIGHTWEIGHT TONNES</t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</si>
  <si>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</si>
  <si>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</si>
  <si>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</si>
  <si>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</si>
  <si>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</si>
  <si>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</si>
  <si>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</si>
  <si>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</si>
  <si>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</si>
  <si>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</si>
  <si>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</si>
  <si>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</si>
  <si>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</si>
  <si>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</si>
  <si>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</si>
  <si>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</si>
  <si>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</si>
  <si>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</si>
  <si>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</si>
  <si>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</si>
  <si>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</si>
  <si>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</si>
  <si>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</si>
  <si>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</si>
  <si>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</si>
  <si>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</si>
  <si>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</si>
  <si>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</si>
  <si>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</si>
  <si>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</si>
  <si>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</si>
  <si>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</si>
  <si>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</si>
  <si>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</si>
  <si>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</si>
  <si>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</si>
  <si>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</si>
  <si>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</si>
  <si>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</si>
  <si>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</si>
  <si>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</si>
  <si>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</si>
  <si>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</si>
  <si>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</si>
  <si>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</si>
  <si>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</si>
  <si>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</si>
  <si>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t xml:space="preserve"> BINTULU</t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</si>
  <si>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</si>
  <si>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</si>
  <si>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</si>
  <si>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t>GRT: Gross Register Tonnage</t>
  </si>
  <si>
    <t>JADUAL 3.2: JUMLAH KARGO YANG DIKENDALIKAN MENGIKUT PELABUHAN DAN JENIS, MALAYSIA, SUKU PERTAMA, 2016</t>
  </si>
  <si>
    <t>Table 3.2: Total Cargo Throughput by Ports and Type, Malaysia, First Quarter, 2016</t>
  </si>
  <si>
    <t>JADUAL 3.3: BARANGAN YANG DIISI MENGIKUT PELABUHAN DAN JENIS, MALAYSIA, SUKU PERTAMA, 2016</t>
  </si>
  <si>
    <t>Table 3.3: Commodities Loaded by Ports And Types, Malaysia, First Quarter, 2016</t>
  </si>
  <si>
    <t>JADUAL 3.4: BARANGAN YANG DIPUNGGAH MENGIKUT PELABUHAN DAN JENIS, MALAYSIA, SUKU PERTAMA, 2016</t>
  </si>
  <si>
    <t>Table 3.4: Commodities Unloaded by Ports And Types, Malaysia, First Quarter, 2016</t>
  </si>
  <si>
    <t>JADUAL 3.7: JENIS-JENIS KAPAL YANG BERLABUH MENGIKUT PELABUHAN, MALAYSIA, SUKU PERTAMA, 2016</t>
  </si>
  <si>
    <t>Table 3.7: Type of Ships Calling by Ports, Malaysia, First Quarter, 2016</t>
  </si>
  <si>
    <t>JADUAL 3.7: JENIS-JENIS KAPAL YANG BERLABUH MENGIKUT PELABUHAN, MALAYSIA, SUKU KEDUA, 2016</t>
  </si>
  <si>
    <t>Table 3.7: Type of Ships Calling by Ports, Malaysia, Second Quarter, 2016</t>
  </si>
  <si>
    <t>JADUAL 3.2: JUMLAH KARGO YANG DIKENDALIKAN MENGIKUT PELABUHAN DAN JENIS, MALAYSIA, SUKU KEDUA, 2016</t>
  </si>
  <si>
    <t>Table 3.2: Total Cargo Throughput by Ports and Type, Malaysia, Second Quarter, 2016</t>
  </si>
  <si>
    <t>JADUAL 3.3: BARANGAN YANG DIISI MENGIKUT PELABUHAN DAN JENIS, MALAYSIA, SUKU KEDUA, 2016</t>
  </si>
  <si>
    <t>Table 3.3: Commodities Loaded by Ports And Types, Malaysia, Second Quarter, 2016</t>
  </si>
  <si>
    <t>JADUAL 3.4: BARANGAN YANG DIPUNGGAH MENGIKUT PELABUHAN DAN JENIS, MALAYSIA, SUKU KEDUA, 2016</t>
  </si>
  <si>
    <t>Table 3.4: Commodities Unloaded by Ports And Types, Malaysia, Second Quarter, 2016</t>
  </si>
  <si>
    <t>JADUAL 3.2      :      JUMLAH KARGO YANG DIKENDALIKAN MENGIKUT PELABUHAN DAN JENIS, MALAYSIA, SUKU KETIGA, 2016</t>
  </si>
  <si>
    <t>Table 3.2            :      Total Cargo Throughput by Ports and Type, Malaysia, Third Quarter, 2016</t>
  </si>
  <si>
    <t>JADUAL 3.3      :      BARANGAN YANG DIISI MENGIKUT PELABUHAN DAN JENIS, MALAYSIA, SUKU KETIGA, 2016</t>
  </si>
  <si>
    <t>Table 3.3           :      Commodities Loaded by Ports And Types, Malaysia, Third Quarter, 2016</t>
  </si>
  <si>
    <t>JADUAL 3.4      :      BARANGAN YANG DIPUNGGAH MENGIKUT PELABUHAN DAN JENIS, MALAYSIA, SUKU KETIGA, 2016</t>
  </si>
  <si>
    <t>Table 3.4            :      Commodities Unloaded by Ports And Types, Malaysia, Third Quarter, Malaysia</t>
  </si>
  <si>
    <t>JADUAL 3.7      :      JENIS-JENIS KAPAL YANG BERLABUH MENGIKUT PELABUHAN, MALAYSIA, SUKU KETIGA, 2016</t>
  </si>
  <si>
    <t>Table 3.7           :      Type of Ships Calling by Ports, Malaysia, Third Quarter, 2016</t>
  </si>
  <si>
    <t>JADUAL 3.1: JUMLAH KARGO YANG DIKENDALIKAN MENGIKUT PELABUHAN, MALAYSIA, SUKU KEEMPAT, 2016</t>
  </si>
  <si>
    <t>Table 3.1: Total Cargo Throughput by Ports, Malaysia, Fourth Quarter, 2016</t>
  </si>
  <si>
    <t>JADUAL 3.1: JUMLAH KARGO YANG DIKENDALIKAN MENGIKUT PELABUHAN, MALAYSIA, SUKU KEEMPAT, 2016 (SAMB.)</t>
  </si>
  <si>
    <t>Table 3.1: Total Cargo Throughput by Ports, Malaysia, Fourth Quarter, 2016 (Cont'd)</t>
  </si>
  <si>
    <t>JADUAL 3.5: JUMLAH KONTENA YANG DIKENDALIKAN MENGIKUT PELABUHAN, MALAYSIA, SUKU KEEMPAT, 2016</t>
  </si>
  <si>
    <t>Table 3.5: Total Container Throughput By Ports, Malaysia, Fourth Quarter, 2016</t>
  </si>
  <si>
    <t>JADUAL 3.5: JUMLAH KONTENA YANG DIKENDALIKAN MENGIKUT PELABUHAN, MALAYSIA, SUKU KEEMPAT, 2016 (SAMB.)</t>
  </si>
  <si>
    <t>Table 3.5: Total Container Throughput By Ports, Malaysia, Fourth Quarter, 2016 (Con'd)</t>
  </si>
  <si>
    <t>JADUAL 3.6: JUMLAH KAPAL YANG BERLABUH MENGIKUT PELABUHAN, MALAYSIA, SUKU KEEMPAT, 2016</t>
  </si>
  <si>
    <t>Table 3.6: Total Number of Ships Calling by Ports, Malaysia, Fourth Quarter, 2016</t>
  </si>
  <si>
    <t>JADUAL 3.2      :      JUMLAH KARGO YANG DIKENDALIKAN MENGIKUT PELABUHAN DAN JENIS, MALAYSIA, SUKU KEEMPAT, 2016</t>
  </si>
  <si>
    <t>Table 3.2            :      Total Cargo Throughput by Ports and Type, Malaysia, Fourth Quarter, 2016</t>
  </si>
  <si>
    <t>JADUAL 3.3      :      BARANGAN YANG DIISI MENGIKUT PELABUHAN DAN JENIS, MALAYSIA, SUKU KEEMPAT, 2016</t>
  </si>
  <si>
    <t>Table 3.3           :      Commodities Loaded by Ports And Types, Malaysia, Fourth Quarter, 2016</t>
  </si>
  <si>
    <t>JADUAL 3.4      :      BARANGAN YANG DIPUNGGAH MENGIKUT PELABUHAN DAN JENIS, MALAYSIA, SUKU KEEMPAT, 2016</t>
  </si>
  <si>
    <t>Table 3.4            :      Commodities Unloaded by Ports And Types, Malaysia, Fourth Quarter, Malaysia</t>
  </si>
  <si>
    <t>JADUAL 3.7      :      JENIS-JENIS KAPAL YANG BERLABUH MENGIKUT PELABUHAN, MALAYSIA, SUKU KEEMPAT, 2016</t>
  </si>
  <si>
    <t>Table 3.7           :      Type of Ships Calling by Ports, Malaysia, Fourth Quarter,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</si>
</sst>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96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/>
    <xf numFmtId="0" fontId="9" fillId="0" borderId="0" xfId="9" applyFont="1"/>
    <xf numFmtId="0" fontId="10" fillId="0" borderId="0" xfId="9" applyFont="1"/>
    <xf numFmtId="0" fontId="8" fillId="2" borderId="1" xfId="9" applyFont="1" applyFill="1" applyBorder="1" applyAlignment="1">
      <alignment vertical="center"/>
    </xf>
    <xf numFmtId="0" fontId="8" fillId="2" borderId="1" xfId="9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2" xfId="9" applyFont="1" applyFill="1" applyBorder="1" applyAlignment="1">
      <alignment horizontal="left" vertical="center" wrapText="1" indent="1"/>
    </xf>
    <xf numFmtId="41" fontId="8" fillId="3" borderId="0" xfId="9" applyNumberFormat="1" applyFont="1" applyFill="1" applyBorder="1" applyAlignment="1">
      <alignment vertical="center"/>
    </xf>
    <xf numFmtId="41" fontId="10" fillId="3" borderId="0" xfId="9" applyNumberFormat="1" applyFont="1" applyFill="1" applyBorder="1" applyAlignment="1">
      <alignment vertical="center"/>
    </xf>
    <xf numFmtId="0" fontId="8" fillId="3" borderId="0" xfId="9" applyFont="1" applyFill="1" applyBorder="1" applyAlignment="1">
      <alignment horizontal="left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8" fillId="0" borderId="0" xfId="9" applyFont="1"/>
    <xf numFmtId="0" fontId="8" fillId="3" borderId="0" xfId="9" applyFont="1" applyFill="1" applyBorder="1" applyAlignment="1">
      <alignment horizontal="left" vertical="center" wrapText="1" indent="1"/>
    </xf>
    <xf numFmtId="41" fontId="10" fillId="3" borderId="2" xfId="9" applyNumberFormat="1" applyFont="1" applyFill="1" applyBorder="1" applyAlignment="1">
      <alignment horizontal="right"/>
    </xf>
    <xf numFmtId="41" fontId="8" fillId="3" borderId="2" xfId="9" applyNumberFormat="1" applyFont="1" applyFill="1" applyBorder="1" applyAlignment="1">
      <alignment horizontal="right"/>
    </xf>
    <xf numFmtId="41" fontId="10" fillId="3" borderId="0" xfId="9" applyNumberFormat="1" applyFont="1" applyFill="1" applyBorder="1" applyAlignment="1">
      <alignment horizontal="right"/>
    </xf>
    <xf numFmtId="41" fontId="8" fillId="3" borderId="0" xfId="9" applyNumberFormat="1" applyFont="1" applyFill="1" applyBorder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9" fillId="0" borderId="0" xfId="9" applyFont="1" applyAlignment="1">
      <alignment horizontal="right"/>
    </xf>
    <xf numFmtId="0" fontId="8" fillId="3" borderId="2" xfId="9" applyFont="1" applyFill="1" applyBorder="1" applyAlignment="1">
      <alignment horizontal="left" vertical="center" wrapText="1"/>
    </xf>
    <xf numFmtId="41" fontId="10" fillId="3" borderId="2" xfId="9" applyNumberFormat="1" applyFont="1" applyFill="1" applyBorder="1" applyAlignment="1">
      <alignment vertical="center"/>
    </xf>
    <xf numFmtId="164" fontId="8" fillId="3" borderId="2" xfId="10" applyNumberFormat="1" applyFont="1" applyFill="1" applyBorder="1" applyAlignment="1">
      <alignment vertical="center"/>
    </xf>
    <xf numFmtId="164" fontId="8" fillId="3" borderId="0" xfId="10" applyNumberFormat="1" applyFont="1" applyFill="1" applyBorder="1" applyAlignment="1">
      <alignment vertical="center"/>
    </xf>
    <xf numFmtId="0" fontId="10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41" fontId="10" fillId="3" borderId="0" xfId="9" applyNumberFormat="1" applyFont="1" applyFill="1" applyBorder="1"/>
    <xf numFmtId="41" fontId="8" fillId="3" borderId="0" xfId="9" applyNumberFormat="1" applyFont="1" applyFill="1" applyBorder="1" applyAlignment="1">
      <alignment horizontal="center"/>
    </xf>
    <xf numFmtId="41" fontId="8" fillId="2" borderId="2" xfId="9" applyNumberFormat="1" applyFont="1" applyFill="1" applyBorder="1" applyAlignment="1">
      <alignment horizontal="right" vertical="center"/>
    </xf>
    <xf numFmtId="41" fontId="10" fillId="2" borderId="1" xfId="9" applyNumberFormat="1" applyFont="1" applyFill="1" applyBorder="1" applyAlignment="1">
      <alignment horizontal="right" vertical="center"/>
    </xf>
    <xf numFmtId="41" fontId="10" fillId="0" borderId="0" xfId="9" applyNumberFormat="1" applyFont="1" applyFill="1" applyBorder="1"/>
    <xf numFmtId="0" fontId="11" fillId="0" borderId="0" xfId="0" applyFont="1" applyFill="1"/>
    <xf numFmtId="41" fontId="8" fillId="2" borderId="3" xfId="9" applyNumberFormat="1" applyFont="1" applyFill="1" applyBorder="1"/>
    <xf numFmtId="41" fontId="8" fillId="3" borderId="1" xfId="9" applyNumberFormat="1" applyFont="1" applyFill="1" applyBorder="1" applyAlignment="1">
      <alignment horizontal="right"/>
    </xf>
    <xf numFmtId="164" fontId="8" fillId="3" borderId="1" xfId="10" applyNumberFormat="1" applyFont="1" applyFill="1" applyBorder="1" applyAlignment="1">
      <alignment vertical="center"/>
    </xf>
    <xf numFmtId="0" fontId="8" fillId="0" borderId="0" xfId="2" applyFont="1" applyAlignment="1"/>
    <xf numFmtId="0" fontId="9" fillId="0" borderId="0" xfId="2" applyFont="1" applyAlignment="1"/>
    <xf numFmtId="0" fontId="8" fillId="0" borderId="0" xfId="9" applyFont="1" applyAlignment="1"/>
    <xf numFmtId="0" fontId="9" fillId="0" borderId="0" xfId="9" applyFont="1" applyAlignment="1"/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41" fontId="8" fillId="2" borderId="2" xfId="9" applyNumberFormat="1" applyFont="1" applyFill="1" applyBorder="1" applyAlignment="1">
      <alignment horizontal="right" vertical="center"/>
    </xf>
    <xf numFmtId="0" fontId="10" fillId="2" borderId="2" xfId="9" applyFont="1" applyFill="1" applyBorder="1" applyAlignment="1">
      <alignment horizontal="center" vertical="center" wrapText="1"/>
    </xf>
    <xf numFmtId="41" fontId="10" fillId="2" borderId="1" xfId="9" applyNumberFormat="1" applyFont="1" applyFill="1" applyBorder="1" applyAlignment="1">
      <alignment horizontal="right" vertic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3" borderId="0" xfId="9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horizontal="right" vertical="center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41" fontId="10" fillId="2" borderId="1" xfId="9" applyNumberFormat="1" applyFont="1" applyFill="1" applyBorder="1" applyAlignment="1">
      <alignment horizontal="right" vertic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41" fontId="8" fillId="2" borderId="2" xfId="9" applyNumberFormat="1" applyFont="1" applyFill="1" applyBorder="1" applyAlignment="1">
      <alignment horizontal="right" vertical="center"/>
    </xf>
    <xf numFmtId="0" fontId="8" fillId="3" borderId="0" xfId="9" applyFont="1" applyFill="1" applyBorder="1" applyAlignment="1">
      <alignment horizontal="left" vertical="center" wrapText="1" indent="1"/>
    </xf>
    <xf numFmtId="41" fontId="10" fillId="2" borderId="1" xfId="9" applyNumberFormat="1" applyFont="1" applyFill="1" applyBorder="1" applyAlignment="1">
      <alignment horizontal="right" vertical="center"/>
    </xf>
    <xf numFmtId="0" fontId="10" fillId="2" borderId="2" xfId="9" applyFont="1" applyFill="1" applyBorder="1" applyAlignment="1">
      <alignment horizontal="center" vertical="center" wrapText="1"/>
    </xf>
    <xf numFmtId="41" fontId="10" fillId="3" borderId="0" xfId="15" applyNumberFormat="1" applyFont="1" applyFill="1" applyBorder="1" applyAlignment="1">
      <alignment vertical="center"/>
    </xf>
    <xf numFmtId="41" fontId="8" fillId="2" borderId="0" xfId="15" applyNumberFormat="1" applyFont="1" applyFill="1" applyBorder="1" applyAlignment="1">
      <alignment vertical="center"/>
    </xf>
    <xf numFmtId="41" fontId="10" fillId="3" borderId="0" xfId="15" applyNumberFormat="1" applyFont="1" applyFill="1" applyBorder="1" applyAlignment="1">
      <alignment horizontal="right" vertical="center"/>
    </xf>
    <xf numFmtId="41" fontId="10" fillId="3" borderId="2" xfId="15" applyNumberFormat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1" fontId="8" fillId="2" borderId="0" xfId="15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41" fontId="10" fillId="3" borderId="0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1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41" fontId="8" fillId="2" borderId="2" xfId="9" applyNumberFormat="1" applyFont="1" applyFill="1" applyBorder="1" applyAlignment="1">
      <alignment horizontal="right" vertical="center"/>
    </xf>
    <xf numFmtId="0" fontId="8" fillId="2" borderId="1" xfId="9" applyFont="1" applyFill="1" applyBorder="1" applyAlignment="1">
      <alignment horizontal="right" vertical="center"/>
    </xf>
    <xf numFmtId="41" fontId="8" fillId="2" borderId="0" xfId="12" applyNumberFormat="1" applyFont="1" applyFill="1" applyBorder="1" applyAlignment="1">
      <alignment horizontal="right" vertical="center"/>
    </xf>
    <xf numFmtId="0" fontId="8" fillId="2" borderId="0" xfId="14" applyFont="1" applyFill="1" applyBorder="1" applyAlignment="1">
      <alignment horizontal="right" vertical="center"/>
    </xf>
    <xf numFmtId="41" fontId="10" fillId="3" borderId="0" xfId="12" applyNumberFormat="1" applyFont="1" applyFill="1" applyBorder="1" applyAlignment="1">
      <alignment horizontal="right" vertical="center"/>
    </xf>
    <xf numFmtId="0" fontId="10" fillId="3" borderId="0" xfId="14" applyFont="1" applyFill="1" applyBorder="1" applyAlignment="1">
      <alignment horizontal="right" vertical="center"/>
    </xf>
    <xf numFmtId="41" fontId="10" fillId="3" borderId="2" xfId="12" applyNumberFormat="1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41" fontId="8" fillId="4" borderId="0" xfId="12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horizontal="right" vertical="center"/>
    </xf>
    <xf numFmtId="0" fontId="8" fillId="2" borderId="2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 wrapText="1"/>
    </xf>
    <xf numFmtId="0" fontId="10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10" fillId="3" borderId="0" xfId="6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4" borderId="2" xfId="4" applyFont="1" applyFill="1" applyBorder="1" applyAlignment="1">
      <alignment horizontal="center"/>
    </xf>
    <xf numFmtId="0" fontId="10" fillId="4" borderId="1" xfId="4" applyFont="1" applyFill="1" applyBorder="1" applyAlignment="1">
      <alignment horizontal="center"/>
    </xf>
    <xf numFmtId="0" fontId="8" fillId="3" borderId="0" xfId="4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8" fillId="3" borderId="0" xfId="9" applyFont="1" applyFill="1" applyBorder="1" applyAlignment="1">
      <alignment horizontal="left" vertical="center" wrapText="1" indent="1"/>
    </xf>
    <xf numFmtId="0" fontId="10" fillId="3" borderId="0" xfId="9" applyFont="1" applyFill="1" applyBorder="1" applyAlignment="1">
      <alignment horizontal="left" vertical="center" wrapText="1" indent="1"/>
    </xf>
    <xf numFmtId="0" fontId="10" fillId="2" borderId="1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41" fontId="10" fillId="2" borderId="1" xfId="9" applyNumberFormat="1" applyFont="1" applyFill="1" applyBorder="1" applyAlignment="1">
      <alignment horizontal="right" vertical="center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zoomScaleNormal="100" workbookViewId="0">
      <selection activeCell="L152" sqref="L152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128" t="s">
        <v>147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9"/>
      <c r="N1" s="9"/>
    </row>
    <row r="2" spans="1:14" ht="12.75" customHeight="1" x14ac:dyDescent="0.25">
      <c r="A2" s="129" t="s">
        <v>148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15</v>
      </c>
      <c r="H4" s="17"/>
      <c r="I4" s="17"/>
      <c r="J4" s="17"/>
      <c r="K4" s="17"/>
      <c r="L4" s="18"/>
    </row>
    <row r="5" spans="1:14" ht="12.75" customHeight="1" x14ac:dyDescent="0.25">
      <c r="A5" s="125" t="s">
        <v>17</v>
      </c>
      <c r="B5" s="125" t="s">
        <v>18</v>
      </c>
      <c r="C5" s="131"/>
      <c r="D5" s="125" t="s">
        <v>19</v>
      </c>
      <c r="E5" s="125" t="s">
        <v>20</v>
      </c>
      <c r="F5" s="125" t="s">
        <v>21</v>
      </c>
      <c r="G5" s="125" t="s">
        <v>22</v>
      </c>
      <c r="H5" s="13"/>
      <c r="I5" s="13"/>
      <c r="J5" s="13"/>
      <c r="K5" s="13"/>
      <c r="L5" s="18"/>
    </row>
    <row r="6" spans="1:14" ht="12.75" customHeight="1" x14ac:dyDescent="0.25">
      <c r="A6" s="130"/>
      <c r="B6" s="130"/>
      <c r="C6" s="132"/>
      <c r="D6" s="126"/>
      <c r="E6" s="126"/>
      <c r="F6" s="126"/>
      <c r="G6" s="126"/>
      <c r="H6" s="13"/>
      <c r="I6" s="13"/>
      <c r="J6" s="13"/>
      <c r="K6" s="13"/>
      <c r="L6" s="18"/>
    </row>
    <row r="7" spans="1:14" ht="12.75" customHeight="1" x14ac:dyDescent="0.25">
      <c r="A7" s="134">
        <v>1</v>
      </c>
      <c r="B7" s="134" t="s">
        <v>0</v>
      </c>
      <c r="C7" s="134" t="s">
        <v>23</v>
      </c>
      <c r="D7" s="124">
        <v>27485</v>
      </c>
      <c r="E7" s="121">
        <v>28274</v>
      </c>
      <c r="F7" s="121">
        <v>28821</v>
      </c>
      <c r="G7" s="137">
        <v>29129</v>
      </c>
      <c r="H7" s="13"/>
      <c r="I7" s="13"/>
      <c r="J7" s="13"/>
      <c r="K7" s="13"/>
      <c r="L7" s="18"/>
    </row>
    <row r="8" spans="1:14" ht="12.75" customHeight="1" x14ac:dyDescent="0.25">
      <c r="A8" s="134"/>
      <c r="B8" s="134"/>
      <c r="C8" s="133"/>
      <c r="D8" s="121"/>
      <c r="E8" s="121"/>
      <c r="F8" s="121"/>
      <c r="G8" s="137"/>
      <c r="H8" s="13"/>
      <c r="I8" s="13"/>
      <c r="J8" s="13"/>
      <c r="K8" s="13"/>
      <c r="L8" s="18"/>
    </row>
    <row r="9" spans="1:14" ht="12.75" customHeight="1" x14ac:dyDescent="0.25">
      <c r="A9" s="134"/>
      <c r="B9" s="134"/>
      <c r="C9" s="134" t="s">
        <v>24</v>
      </c>
      <c r="D9" s="121">
        <v>31885</v>
      </c>
      <c r="E9" s="121">
        <v>33544</v>
      </c>
      <c r="F9" s="121">
        <v>33128</v>
      </c>
      <c r="G9" s="137">
        <v>33191</v>
      </c>
      <c r="H9" s="13"/>
      <c r="I9" s="13"/>
      <c r="J9" s="19"/>
      <c r="K9" s="13"/>
      <c r="L9" s="18"/>
    </row>
    <row r="10" spans="1:14" ht="12.75" customHeight="1" x14ac:dyDescent="0.25">
      <c r="A10" s="134"/>
      <c r="B10" s="134"/>
      <c r="C10" s="133"/>
      <c r="D10" s="121"/>
      <c r="E10" s="121"/>
      <c r="F10" s="121"/>
      <c r="G10" s="137"/>
      <c r="H10" s="13"/>
      <c r="I10" s="13"/>
      <c r="J10" s="13"/>
      <c r="K10" s="13"/>
      <c r="L10" s="18"/>
    </row>
    <row r="11" spans="1:14" ht="12.75" customHeight="1" x14ac:dyDescent="0.25">
      <c r="A11" s="134"/>
      <c r="B11" s="134"/>
      <c r="C11" s="133" t="s">
        <v>25</v>
      </c>
      <c r="D11" s="121">
        <v>0</v>
      </c>
      <c r="E11" s="121">
        <v>0</v>
      </c>
      <c r="F11" s="121">
        <v>0</v>
      </c>
      <c r="G11" s="137">
        <v>0</v>
      </c>
      <c r="H11" s="13"/>
      <c r="I11" s="13"/>
      <c r="J11" s="13"/>
      <c r="K11" s="13"/>
      <c r="L11" s="18"/>
    </row>
    <row r="12" spans="1:14" ht="12.75" customHeight="1" x14ac:dyDescent="0.25">
      <c r="A12" s="134"/>
      <c r="B12" s="134"/>
      <c r="C12" s="133"/>
      <c r="D12" s="121"/>
      <c r="E12" s="121"/>
      <c r="F12" s="121"/>
      <c r="G12" s="137"/>
      <c r="H12" s="13"/>
      <c r="I12" s="13"/>
      <c r="J12" s="13"/>
      <c r="K12" s="13"/>
      <c r="L12" s="18"/>
    </row>
    <row r="13" spans="1:14" ht="12.75" customHeight="1" x14ac:dyDescent="0.25">
      <c r="A13" s="134"/>
      <c r="B13" s="134"/>
      <c r="C13" s="135" t="s">
        <v>26</v>
      </c>
      <c r="D13" s="122">
        <v>59370</v>
      </c>
      <c r="E13" s="122">
        <v>61818</v>
      </c>
      <c r="F13" s="122">
        <v>61949</v>
      </c>
      <c r="G13" s="138">
        <v>62320</v>
      </c>
      <c r="H13" s="13"/>
      <c r="I13" s="13"/>
      <c r="J13" s="13"/>
      <c r="K13" s="13"/>
      <c r="L13" s="18"/>
    </row>
    <row r="14" spans="1:14" ht="12.75" customHeight="1" x14ac:dyDescent="0.25">
      <c r="A14" s="134"/>
      <c r="B14" s="134"/>
      <c r="C14" s="136"/>
      <c r="D14" s="122"/>
      <c r="E14" s="122"/>
      <c r="F14" s="122"/>
      <c r="G14" s="138"/>
      <c r="H14" s="13"/>
      <c r="I14" s="13"/>
      <c r="J14" s="13"/>
      <c r="K14" s="13"/>
      <c r="L14" s="18"/>
    </row>
    <row r="15" spans="1:14" ht="12.75" customHeight="1" x14ac:dyDescent="0.25">
      <c r="A15" s="134">
        <v>2</v>
      </c>
      <c r="B15" s="134" t="s">
        <v>1</v>
      </c>
      <c r="C15" s="134" t="s">
        <v>27</v>
      </c>
      <c r="D15" s="121">
        <v>3345.5210000000002</v>
      </c>
      <c r="E15" s="121">
        <v>3500.9550000000004</v>
      </c>
      <c r="F15" s="121">
        <v>3269.8150000000001</v>
      </c>
      <c r="G15" s="137">
        <v>3700.0069999999996</v>
      </c>
      <c r="H15" s="13"/>
      <c r="I15" s="13"/>
      <c r="J15" s="13"/>
      <c r="K15" s="13"/>
      <c r="L15" s="18"/>
    </row>
    <row r="16" spans="1:14" ht="12.75" customHeight="1" x14ac:dyDescent="0.25">
      <c r="A16" s="134"/>
      <c r="B16" s="134"/>
      <c r="C16" s="133"/>
      <c r="D16" s="121"/>
      <c r="E16" s="121"/>
      <c r="F16" s="121"/>
      <c r="G16" s="137"/>
      <c r="H16" s="13"/>
      <c r="I16" s="13"/>
      <c r="J16" s="13"/>
      <c r="K16" s="13"/>
      <c r="L16" s="18"/>
    </row>
    <row r="17" spans="1:12" ht="12.75" customHeight="1" x14ac:dyDescent="0.25">
      <c r="A17" s="134"/>
      <c r="B17" s="134"/>
      <c r="C17" s="134" t="s">
        <v>28</v>
      </c>
      <c r="D17" s="121">
        <v>3996.6360000000004</v>
      </c>
      <c r="E17" s="121">
        <v>4040.6530000000002</v>
      </c>
      <c r="F17" s="121">
        <v>4156.7910000000002</v>
      </c>
      <c r="G17" s="137">
        <v>4288.0370000000003</v>
      </c>
      <c r="H17" s="18"/>
      <c r="I17" s="18"/>
      <c r="J17" s="18"/>
      <c r="K17" s="18"/>
      <c r="L17" s="18"/>
    </row>
    <row r="18" spans="1:12" ht="12.75" customHeight="1" x14ac:dyDescent="0.25">
      <c r="A18" s="134"/>
      <c r="B18" s="134"/>
      <c r="C18" s="133"/>
      <c r="D18" s="121"/>
      <c r="E18" s="121"/>
      <c r="F18" s="121"/>
      <c r="G18" s="137"/>
      <c r="H18" s="18"/>
      <c r="I18" s="18"/>
      <c r="J18" s="18"/>
      <c r="K18" s="18"/>
      <c r="L18" s="18"/>
    </row>
    <row r="19" spans="1:12" ht="12.75" customHeight="1" x14ac:dyDescent="0.25">
      <c r="A19" s="134"/>
      <c r="B19" s="134"/>
      <c r="C19" s="133" t="s">
        <v>25</v>
      </c>
      <c r="D19" s="121">
        <v>182.36199999999999</v>
      </c>
      <c r="E19" s="121">
        <v>168.83100000000002</v>
      </c>
      <c r="F19" s="121">
        <v>147.86699999999999</v>
      </c>
      <c r="G19" s="137">
        <v>180.38300000000001</v>
      </c>
      <c r="H19" s="18"/>
      <c r="I19" s="18"/>
      <c r="J19" s="18"/>
      <c r="K19" s="18"/>
      <c r="L19" s="18"/>
    </row>
    <row r="20" spans="1:12" ht="12.75" customHeight="1" x14ac:dyDescent="0.25">
      <c r="A20" s="134"/>
      <c r="B20" s="134"/>
      <c r="C20" s="133"/>
      <c r="D20" s="121"/>
      <c r="E20" s="121"/>
      <c r="F20" s="121"/>
      <c r="G20" s="137"/>
      <c r="H20" s="18"/>
      <c r="I20" s="18"/>
      <c r="J20" s="18"/>
      <c r="K20" s="18"/>
      <c r="L20" s="18"/>
    </row>
    <row r="21" spans="1:12" ht="12.75" customHeight="1" x14ac:dyDescent="0.25">
      <c r="A21" s="134"/>
      <c r="B21" s="134"/>
      <c r="C21" s="135" t="s">
        <v>29</v>
      </c>
      <c r="D21" s="122">
        <v>7524.5190000000011</v>
      </c>
      <c r="E21" s="122">
        <v>7710.4390000000003</v>
      </c>
      <c r="F21" s="122">
        <v>7574.473</v>
      </c>
      <c r="G21" s="138">
        <v>8168.4269999999997</v>
      </c>
      <c r="H21" s="18"/>
      <c r="I21" s="18"/>
      <c r="J21" s="18"/>
      <c r="K21" s="18"/>
      <c r="L21" s="18"/>
    </row>
    <row r="22" spans="1:12" ht="12.75" customHeight="1" x14ac:dyDescent="0.25">
      <c r="A22" s="134"/>
      <c r="B22" s="134"/>
      <c r="C22" s="136"/>
      <c r="D22" s="122"/>
      <c r="E22" s="122"/>
      <c r="F22" s="122"/>
      <c r="G22" s="138"/>
      <c r="H22" s="18"/>
      <c r="I22" s="18"/>
      <c r="J22" s="18"/>
      <c r="K22" s="18"/>
      <c r="L22" s="18"/>
    </row>
    <row r="23" spans="1:12" ht="12.75" customHeight="1" x14ac:dyDescent="0.25">
      <c r="A23" s="134">
        <v>3</v>
      </c>
      <c r="B23" s="134" t="s">
        <v>2</v>
      </c>
      <c r="C23" s="134" t="s">
        <v>23</v>
      </c>
      <c r="D23" s="121">
        <v>2631</v>
      </c>
      <c r="E23" s="121">
        <v>2848</v>
      </c>
      <c r="F23" s="121">
        <v>2799</v>
      </c>
      <c r="G23" s="137">
        <v>2896</v>
      </c>
      <c r="H23" s="18"/>
      <c r="I23" s="18"/>
      <c r="J23" s="18"/>
      <c r="K23" s="18"/>
      <c r="L23" s="18"/>
    </row>
    <row r="24" spans="1:12" ht="12.75" customHeight="1" x14ac:dyDescent="0.25">
      <c r="A24" s="134"/>
      <c r="B24" s="134"/>
      <c r="C24" s="133"/>
      <c r="D24" s="121"/>
      <c r="E24" s="121"/>
      <c r="F24" s="121"/>
      <c r="G24" s="137"/>
      <c r="H24" s="18"/>
      <c r="I24" s="18"/>
      <c r="J24" s="18"/>
      <c r="K24" s="18"/>
      <c r="L24" s="18"/>
    </row>
    <row r="25" spans="1:12" ht="12.75" customHeight="1" x14ac:dyDescent="0.25">
      <c r="A25" s="134"/>
      <c r="B25" s="134"/>
      <c r="C25" s="134" t="s">
        <v>24</v>
      </c>
      <c r="D25" s="121">
        <v>4447</v>
      </c>
      <c r="E25" s="121">
        <v>4205</v>
      </c>
      <c r="F25" s="121">
        <v>4118</v>
      </c>
      <c r="G25" s="137">
        <v>4178</v>
      </c>
      <c r="H25" s="18"/>
      <c r="I25" s="18"/>
      <c r="J25" s="18"/>
      <c r="K25" s="18"/>
      <c r="L25" s="18"/>
    </row>
    <row r="26" spans="1:12" ht="12.75" customHeight="1" x14ac:dyDescent="0.25">
      <c r="A26" s="134"/>
      <c r="B26" s="134"/>
      <c r="C26" s="133"/>
      <c r="D26" s="121"/>
      <c r="E26" s="121"/>
      <c r="F26" s="121"/>
      <c r="G26" s="137"/>
      <c r="H26" s="18"/>
      <c r="I26" s="18"/>
      <c r="J26" s="18"/>
      <c r="K26" s="18"/>
      <c r="L26" s="18"/>
    </row>
    <row r="27" spans="1:12" ht="12.75" customHeight="1" x14ac:dyDescent="0.25">
      <c r="A27" s="134"/>
      <c r="B27" s="134"/>
      <c r="C27" s="133" t="s">
        <v>30</v>
      </c>
      <c r="D27" s="121">
        <v>0</v>
      </c>
      <c r="E27" s="121">
        <v>0</v>
      </c>
      <c r="F27" s="121">
        <v>0</v>
      </c>
      <c r="G27" s="137">
        <v>0</v>
      </c>
      <c r="H27" s="18"/>
      <c r="I27" s="18"/>
      <c r="J27" s="18"/>
      <c r="K27" s="18"/>
      <c r="L27" s="18"/>
    </row>
    <row r="28" spans="1:12" ht="12.75" customHeight="1" x14ac:dyDescent="0.25">
      <c r="A28" s="134"/>
      <c r="B28" s="134"/>
      <c r="C28" s="133"/>
      <c r="D28" s="121"/>
      <c r="E28" s="121"/>
      <c r="F28" s="121"/>
      <c r="G28" s="137"/>
      <c r="H28" s="18"/>
      <c r="I28" s="18"/>
      <c r="J28" s="18"/>
      <c r="K28" s="18"/>
      <c r="L28" s="18"/>
    </row>
    <row r="29" spans="1:12" ht="12.75" customHeight="1" x14ac:dyDescent="0.25">
      <c r="A29" s="134"/>
      <c r="B29" s="134"/>
      <c r="C29" s="135" t="s">
        <v>31</v>
      </c>
      <c r="D29" s="122">
        <v>7078</v>
      </c>
      <c r="E29" s="122">
        <v>7053</v>
      </c>
      <c r="F29" s="122">
        <v>6917</v>
      </c>
      <c r="G29" s="138">
        <v>7074</v>
      </c>
      <c r="H29" s="18"/>
      <c r="I29" s="18"/>
      <c r="J29" s="18"/>
      <c r="K29" s="18"/>
      <c r="L29" s="18"/>
    </row>
    <row r="30" spans="1:12" ht="12.75" customHeight="1" x14ac:dyDescent="0.25">
      <c r="A30" s="134"/>
      <c r="B30" s="134"/>
      <c r="C30" s="136"/>
      <c r="D30" s="122"/>
      <c r="E30" s="122"/>
      <c r="F30" s="122"/>
      <c r="G30" s="138"/>
      <c r="H30" s="18"/>
      <c r="I30" s="18"/>
      <c r="J30" s="18"/>
      <c r="K30" s="18"/>
      <c r="L30" s="18"/>
    </row>
    <row r="31" spans="1:12" ht="12.75" customHeight="1" x14ac:dyDescent="0.25">
      <c r="A31" s="134">
        <v>4</v>
      </c>
      <c r="B31" s="134" t="s">
        <v>3</v>
      </c>
      <c r="C31" s="134" t="s">
        <v>32</v>
      </c>
      <c r="D31" s="121">
        <v>4822.1279999999997</v>
      </c>
      <c r="E31" s="121">
        <v>1946.827</v>
      </c>
      <c r="F31" s="121">
        <v>2589.8760000000002</v>
      </c>
      <c r="G31" s="137">
        <v>2789.8469999999998</v>
      </c>
      <c r="H31" s="18"/>
      <c r="I31" s="18"/>
      <c r="J31" s="18"/>
      <c r="K31" s="18"/>
      <c r="L31" s="18"/>
    </row>
    <row r="32" spans="1:12" ht="12.75" customHeight="1" x14ac:dyDescent="0.25">
      <c r="A32" s="134"/>
      <c r="B32" s="134"/>
      <c r="C32" s="133"/>
      <c r="D32" s="121"/>
      <c r="E32" s="121"/>
      <c r="F32" s="121"/>
      <c r="G32" s="137"/>
      <c r="H32" s="18"/>
      <c r="I32" s="18"/>
      <c r="J32" s="18"/>
      <c r="K32" s="18"/>
      <c r="L32" s="18"/>
    </row>
    <row r="33" spans="1:14" ht="12.75" customHeight="1" x14ac:dyDescent="0.25">
      <c r="A33" s="134"/>
      <c r="B33" s="134"/>
      <c r="C33" s="134" t="s">
        <v>33</v>
      </c>
      <c r="D33" s="121">
        <v>999.90899999999988</v>
      </c>
      <c r="E33" s="121">
        <v>1002.49</v>
      </c>
      <c r="F33" s="121">
        <v>1036.866</v>
      </c>
      <c r="G33" s="137">
        <v>1152.569</v>
      </c>
      <c r="H33" s="18"/>
      <c r="I33" s="18"/>
      <c r="J33" s="18"/>
      <c r="K33" s="18"/>
      <c r="L33" s="18"/>
    </row>
    <row r="34" spans="1:14" ht="12.75" customHeight="1" x14ac:dyDescent="0.25">
      <c r="A34" s="134"/>
      <c r="B34" s="134"/>
      <c r="C34" s="133"/>
      <c r="D34" s="121"/>
      <c r="E34" s="121"/>
      <c r="F34" s="121"/>
      <c r="G34" s="137"/>
      <c r="H34" s="18"/>
      <c r="I34" s="18"/>
      <c r="J34" s="18"/>
      <c r="K34" s="18"/>
      <c r="L34" s="18"/>
    </row>
    <row r="35" spans="1:14" ht="12.75" customHeight="1" x14ac:dyDescent="0.25">
      <c r="A35" s="134"/>
      <c r="B35" s="134"/>
      <c r="C35" s="133" t="s">
        <v>34</v>
      </c>
      <c r="D35" s="121">
        <v>0</v>
      </c>
      <c r="E35" s="121">
        <v>0</v>
      </c>
      <c r="F35" s="121">
        <v>0</v>
      </c>
      <c r="G35" s="137">
        <v>0</v>
      </c>
      <c r="H35" s="18"/>
      <c r="I35" s="18"/>
      <c r="J35" s="18"/>
      <c r="K35" s="18"/>
      <c r="L35" s="18"/>
    </row>
    <row r="36" spans="1:14" ht="12.75" customHeight="1" x14ac:dyDescent="0.25">
      <c r="A36" s="134"/>
      <c r="B36" s="134"/>
      <c r="C36" s="133"/>
      <c r="D36" s="121"/>
      <c r="E36" s="121"/>
      <c r="F36" s="121"/>
      <c r="G36" s="137"/>
      <c r="H36" s="18"/>
      <c r="I36" s="18"/>
      <c r="J36" s="18"/>
      <c r="K36" s="18"/>
      <c r="L36" s="18"/>
    </row>
    <row r="37" spans="1:14" ht="12.75" customHeight="1" x14ac:dyDescent="0.25">
      <c r="A37" s="134"/>
      <c r="B37" s="134"/>
      <c r="C37" s="135" t="s">
        <v>31</v>
      </c>
      <c r="D37" s="122">
        <v>5822.0369999999994</v>
      </c>
      <c r="E37" s="122">
        <v>2949.317</v>
      </c>
      <c r="F37" s="122">
        <v>3626.7420000000002</v>
      </c>
      <c r="G37" s="138">
        <v>3942.4159999999997</v>
      </c>
      <c r="H37" s="18"/>
      <c r="I37" s="18"/>
      <c r="J37" s="18"/>
      <c r="K37" s="18"/>
      <c r="L37" s="18"/>
    </row>
    <row r="38" spans="1:14" ht="12.75" customHeight="1" x14ac:dyDescent="0.25">
      <c r="A38" s="134"/>
      <c r="B38" s="134"/>
      <c r="C38" s="136"/>
      <c r="D38" s="122"/>
      <c r="E38" s="122"/>
      <c r="F38" s="122"/>
      <c r="G38" s="138"/>
      <c r="H38" s="18"/>
      <c r="I38" s="18"/>
      <c r="J38" s="18"/>
      <c r="K38" s="18"/>
      <c r="L38" s="18"/>
    </row>
    <row r="39" spans="1:14" ht="12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4" ht="12.75" customHeight="1" x14ac:dyDescent="0.25">
      <c r="A40" s="20" t="s">
        <v>52</v>
      </c>
      <c r="B40" s="21"/>
      <c r="C40" s="21"/>
      <c r="D40" s="21"/>
      <c r="E40" s="18"/>
      <c r="F40" s="18"/>
      <c r="G40" s="18"/>
      <c r="H40" s="18"/>
      <c r="I40" s="18"/>
      <c r="J40" s="18"/>
      <c r="K40" s="18"/>
      <c r="L40" s="18"/>
    </row>
    <row r="41" spans="1:14" ht="12.75" customHeight="1" x14ac:dyDescent="0.25">
      <c r="A41" s="22" t="s">
        <v>53</v>
      </c>
      <c r="B41" s="22"/>
      <c r="C41" s="22"/>
      <c r="D41" s="22"/>
      <c r="E41" s="18"/>
      <c r="F41" s="18"/>
      <c r="G41" s="18"/>
      <c r="H41" s="18"/>
      <c r="I41" s="18"/>
      <c r="J41" s="18"/>
      <c r="K41" s="18"/>
      <c r="L41" s="18"/>
    </row>
    <row r="42" spans="1:14" ht="12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4" ht="12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4" ht="12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4" s="2" customFormat="1" ht="12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4" ht="12.75" customHeight="1" x14ac:dyDescent="0.25">
      <c r="A46" s="128" t="s">
        <v>149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4"/>
      <c r="N46" s="4"/>
    </row>
    <row r="47" spans="1:14" ht="12.75" customHeight="1" x14ac:dyDescent="0.25">
      <c r="A47" s="129" t="s">
        <v>150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6"/>
      <c r="N47" s="6"/>
    </row>
    <row r="48" spans="1:14" ht="12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2" customFormat="1" ht="12.75" customHeight="1" x14ac:dyDescent="0.25">
      <c r="A49" s="14"/>
      <c r="B49" s="15"/>
      <c r="C49" s="13"/>
      <c r="D49" s="16"/>
      <c r="E49" s="23"/>
      <c r="F49" s="16"/>
      <c r="G49" s="23" t="s">
        <v>15</v>
      </c>
      <c r="H49" s="18"/>
      <c r="I49" s="18"/>
      <c r="J49" s="18"/>
      <c r="K49" s="18"/>
      <c r="L49" s="18"/>
    </row>
    <row r="50" spans="1:12" s="2" customFormat="1" ht="12.75" customHeight="1" x14ac:dyDescent="0.25">
      <c r="A50" s="125" t="s">
        <v>17</v>
      </c>
      <c r="B50" s="125" t="s">
        <v>18</v>
      </c>
      <c r="C50" s="131"/>
      <c r="D50" s="125" t="s">
        <v>19</v>
      </c>
      <c r="E50" s="125" t="s">
        <v>20</v>
      </c>
      <c r="F50" s="125" t="s">
        <v>21</v>
      </c>
      <c r="G50" s="125" t="s">
        <v>22</v>
      </c>
      <c r="H50" s="18"/>
      <c r="I50" s="18"/>
      <c r="J50" s="18"/>
      <c r="K50" s="18"/>
      <c r="L50" s="18"/>
    </row>
    <row r="51" spans="1:12" ht="12.75" customHeight="1" x14ac:dyDescent="0.25">
      <c r="A51" s="130"/>
      <c r="B51" s="130"/>
      <c r="C51" s="132"/>
      <c r="D51" s="126"/>
      <c r="E51" s="126"/>
      <c r="F51" s="126"/>
      <c r="G51" s="126"/>
      <c r="H51" s="18"/>
      <c r="I51" s="18"/>
      <c r="J51" s="18"/>
      <c r="K51" s="18"/>
      <c r="L51" s="18"/>
    </row>
    <row r="52" spans="1:12" ht="12.75" customHeight="1" x14ac:dyDescent="0.25">
      <c r="A52" s="134">
        <v>5</v>
      </c>
      <c r="B52" s="134" t="s">
        <v>4</v>
      </c>
      <c r="C52" s="134" t="s">
        <v>35</v>
      </c>
      <c r="D52" s="121">
        <v>9624</v>
      </c>
      <c r="E52" s="121">
        <v>8968</v>
      </c>
      <c r="F52" s="121">
        <v>9285</v>
      </c>
      <c r="G52" s="124">
        <v>10433</v>
      </c>
      <c r="H52" s="18"/>
      <c r="I52" s="18"/>
      <c r="J52" s="18"/>
      <c r="K52" s="18"/>
      <c r="L52" s="18"/>
    </row>
    <row r="53" spans="1:12" ht="12.75" customHeight="1" x14ac:dyDescent="0.25">
      <c r="A53" s="134"/>
      <c r="B53" s="134"/>
      <c r="C53" s="133"/>
      <c r="D53" s="121"/>
      <c r="E53" s="121"/>
      <c r="F53" s="121"/>
      <c r="G53" s="121"/>
      <c r="H53" s="18"/>
      <c r="I53" s="18"/>
      <c r="J53" s="18"/>
      <c r="K53" s="18"/>
      <c r="L53" s="18"/>
    </row>
    <row r="54" spans="1:12" ht="12.75" customHeight="1" x14ac:dyDescent="0.25">
      <c r="A54" s="134"/>
      <c r="B54" s="134"/>
      <c r="C54" s="134" t="s">
        <v>24</v>
      </c>
      <c r="D54" s="121">
        <v>1609</v>
      </c>
      <c r="E54" s="121">
        <v>1587</v>
      </c>
      <c r="F54" s="121">
        <v>1417</v>
      </c>
      <c r="G54" s="121">
        <v>1697</v>
      </c>
      <c r="H54" s="18"/>
      <c r="I54" s="18"/>
      <c r="J54" s="18"/>
      <c r="K54" s="18"/>
      <c r="L54" s="18"/>
    </row>
    <row r="55" spans="1:12" ht="12.75" customHeight="1" x14ac:dyDescent="0.25">
      <c r="A55" s="134"/>
      <c r="B55" s="134"/>
      <c r="C55" s="133"/>
      <c r="D55" s="121"/>
      <c r="E55" s="121"/>
      <c r="F55" s="121"/>
      <c r="G55" s="121"/>
      <c r="H55" s="18"/>
      <c r="I55" s="18"/>
      <c r="J55" s="18"/>
      <c r="K55" s="18"/>
      <c r="L55" s="18"/>
    </row>
    <row r="56" spans="1:12" ht="12.75" customHeight="1" x14ac:dyDescent="0.25">
      <c r="A56" s="134"/>
      <c r="B56" s="134"/>
      <c r="C56" s="133" t="s">
        <v>34</v>
      </c>
      <c r="D56" s="121">
        <v>354</v>
      </c>
      <c r="E56" s="121">
        <v>355</v>
      </c>
      <c r="F56" s="121">
        <v>303</v>
      </c>
      <c r="G56" s="121">
        <v>367</v>
      </c>
      <c r="H56" s="18"/>
      <c r="I56" s="18"/>
      <c r="J56" s="18"/>
      <c r="K56" s="18"/>
      <c r="L56" s="18"/>
    </row>
    <row r="57" spans="1:12" ht="12.75" customHeight="1" x14ac:dyDescent="0.25">
      <c r="A57" s="134"/>
      <c r="B57" s="134"/>
      <c r="C57" s="133"/>
      <c r="D57" s="121"/>
      <c r="E57" s="121"/>
      <c r="F57" s="121"/>
      <c r="G57" s="121"/>
      <c r="H57" s="18"/>
      <c r="I57" s="18"/>
      <c r="J57" s="18"/>
      <c r="K57" s="18"/>
      <c r="L57" s="18"/>
    </row>
    <row r="58" spans="1:12" ht="12.75" customHeight="1" x14ac:dyDescent="0.25">
      <c r="A58" s="134"/>
      <c r="B58" s="134"/>
      <c r="C58" s="135" t="s">
        <v>26</v>
      </c>
      <c r="D58" s="122">
        <v>11587</v>
      </c>
      <c r="E58" s="122">
        <v>10910</v>
      </c>
      <c r="F58" s="122">
        <v>11005</v>
      </c>
      <c r="G58" s="122">
        <v>12497</v>
      </c>
      <c r="H58" s="18"/>
      <c r="I58" s="18"/>
      <c r="J58" s="18"/>
      <c r="K58" s="18"/>
      <c r="L58" s="18"/>
    </row>
    <row r="59" spans="1:12" ht="12.75" customHeight="1" x14ac:dyDescent="0.25">
      <c r="A59" s="134"/>
      <c r="B59" s="134"/>
      <c r="C59" s="136"/>
      <c r="D59" s="122"/>
      <c r="E59" s="122"/>
      <c r="F59" s="122"/>
      <c r="G59" s="122"/>
      <c r="H59" s="18"/>
      <c r="I59" s="18"/>
      <c r="J59" s="18"/>
      <c r="K59" s="18"/>
      <c r="L59" s="18"/>
    </row>
    <row r="60" spans="1:12" ht="12.75" customHeight="1" x14ac:dyDescent="0.25">
      <c r="A60" s="134">
        <v>6</v>
      </c>
      <c r="B60" s="134" t="s">
        <v>5</v>
      </c>
      <c r="C60" s="134" t="s">
        <v>36</v>
      </c>
      <c r="D60" s="121">
        <v>25.438000000000002</v>
      </c>
      <c r="E60" s="121">
        <v>21.585000000000001</v>
      </c>
      <c r="F60" s="121">
        <v>27.704999999999998</v>
      </c>
      <c r="G60" s="121">
        <v>9.2199999999999989</v>
      </c>
      <c r="H60" s="18"/>
      <c r="I60" s="18"/>
      <c r="J60" s="18"/>
      <c r="K60" s="18"/>
      <c r="L60" s="18"/>
    </row>
    <row r="61" spans="1:12" ht="12.75" customHeight="1" x14ac:dyDescent="0.25">
      <c r="A61" s="134"/>
      <c r="B61" s="134"/>
      <c r="C61" s="133"/>
      <c r="D61" s="121"/>
      <c r="E61" s="121"/>
      <c r="F61" s="121"/>
      <c r="G61" s="121"/>
      <c r="H61" s="18"/>
      <c r="I61" s="18"/>
      <c r="J61" s="18"/>
      <c r="K61" s="18"/>
      <c r="L61" s="18"/>
    </row>
    <row r="62" spans="1:12" ht="12.75" customHeight="1" x14ac:dyDescent="0.25">
      <c r="A62" s="134"/>
      <c r="B62" s="134"/>
      <c r="C62" s="134" t="s">
        <v>24</v>
      </c>
      <c r="D62" s="121">
        <v>104.05799999999999</v>
      </c>
      <c r="E62" s="121">
        <v>134.97499999999999</v>
      </c>
      <c r="F62" s="121">
        <v>154.78199999999998</v>
      </c>
      <c r="G62" s="121">
        <v>166.95600000000002</v>
      </c>
      <c r="H62" s="18"/>
      <c r="I62" s="18"/>
      <c r="J62" s="18"/>
      <c r="K62" s="18"/>
      <c r="L62" s="18"/>
    </row>
    <row r="63" spans="1:12" ht="12.75" customHeight="1" x14ac:dyDescent="0.25">
      <c r="A63" s="134"/>
      <c r="B63" s="134"/>
      <c r="C63" s="133"/>
      <c r="D63" s="121"/>
      <c r="E63" s="121"/>
      <c r="F63" s="121"/>
      <c r="G63" s="121"/>
      <c r="H63" s="18"/>
      <c r="I63" s="18"/>
      <c r="J63" s="18"/>
      <c r="K63" s="18"/>
      <c r="L63" s="18"/>
    </row>
    <row r="64" spans="1:12" ht="12.75" customHeight="1" x14ac:dyDescent="0.25">
      <c r="A64" s="134"/>
      <c r="B64" s="134"/>
      <c r="C64" s="133" t="s">
        <v>34</v>
      </c>
      <c r="D64" s="121">
        <v>0</v>
      </c>
      <c r="E64" s="121">
        <v>0</v>
      </c>
      <c r="F64" s="121">
        <v>0</v>
      </c>
      <c r="G64" s="121">
        <v>0</v>
      </c>
      <c r="H64" s="18"/>
      <c r="I64" s="18"/>
      <c r="J64" s="18"/>
      <c r="K64" s="18"/>
      <c r="L64" s="18"/>
    </row>
    <row r="65" spans="1:12" ht="12.75" customHeight="1" x14ac:dyDescent="0.25">
      <c r="A65" s="134"/>
      <c r="B65" s="134"/>
      <c r="C65" s="133"/>
      <c r="D65" s="121"/>
      <c r="E65" s="121"/>
      <c r="F65" s="121"/>
      <c r="G65" s="121"/>
      <c r="H65" s="18"/>
      <c r="I65" s="18"/>
      <c r="J65" s="18"/>
      <c r="K65" s="18"/>
      <c r="L65" s="18"/>
    </row>
    <row r="66" spans="1:12" ht="12.75" customHeight="1" x14ac:dyDescent="0.25">
      <c r="A66" s="134"/>
      <c r="B66" s="134"/>
      <c r="C66" s="135" t="s">
        <v>26</v>
      </c>
      <c r="D66" s="122">
        <v>129.49599999999998</v>
      </c>
      <c r="E66" s="122">
        <v>156.56</v>
      </c>
      <c r="F66" s="122">
        <v>182.48699999999997</v>
      </c>
      <c r="G66" s="122">
        <v>176.17600000000002</v>
      </c>
      <c r="H66" s="18"/>
      <c r="I66" s="18"/>
      <c r="J66" s="18"/>
      <c r="K66" s="18"/>
      <c r="L66" s="18"/>
    </row>
    <row r="67" spans="1:12" ht="12.75" customHeight="1" x14ac:dyDescent="0.25">
      <c r="A67" s="134"/>
      <c r="B67" s="134"/>
      <c r="C67" s="136"/>
      <c r="D67" s="122"/>
      <c r="E67" s="122"/>
      <c r="F67" s="122"/>
      <c r="G67" s="122"/>
      <c r="H67" s="18"/>
      <c r="I67" s="18"/>
      <c r="J67" s="18"/>
      <c r="K67" s="18"/>
      <c r="L67" s="18"/>
    </row>
    <row r="68" spans="1:12" ht="12.75" customHeight="1" x14ac:dyDescent="0.25">
      <c r="A68" s="134">
        <v>7</v>
      </c>
      <c r="B68" s="134" t="s">
        <v>6</v>
      </c>
      <c r="C68" s="134" t="s">
        <v>32</v>
      </c>
      <c r="D68" s="121">
        <v>508.62300000000005</v>
      </c>
      <c r="E68" s="121">
        <v>554.78600000000006</v>
      </c>
      <c r="F68" s="121">
        <v>635.58699999999999</v>
      </c>
      <c r="G68" s="121">
        <v>561.01900000000001</v>
      </c>
      <c r="H68" s="18"/>
      <c r="I68" s="18"/>
      <c r="J68" s="18"/>
      <c r="K68" s="18"/>
      <c r="L68" s="18"/>
    </row>
    <row r="69" spans="1:12" ht="12.75" customHeight="1" x14ac:dyDescent="0.25">
      <c r="A69" s="134"/>
      <c r="B69" s="134"/>
      <c r="C69" s="133"/>
      <c r="D69" s="121"/>
      <c r="E69" s="121"/>
      <c r="F69" s="121"/>
      <c r="G69" s="121"/>
      <c r="H69" s="18"/>
      <c r="I69" s="18"/>
      <c r="J69" s="18"/>
      <c r="K69" s="18"/>
      <c r="L69" s="18"/>
    </row>
    <row r="70" spans="1:12" ht="12.75" customHeight="1" x14ac:dyDescent="0.25">
      <c r="A70" s="134"/>
      <c r="B70" s="134"/>
      <c r="C70" s="134" t="s">
        <v>24</v>
      </c>
      <c r="D70" s="121">
        <v>1699.607</v>
      </c>
      <c r="E70" s="121">
        <v>1671.3690000000001</v>
      </c>
      <c r="F70" s="121">
        <v>1727.962</v>
      </c>
      <c r="G70" s="121">
        <v>1802.6869999999999</v>
      </c>
      <c r="H70" s="18"/>
      <c r="I70" s="18"/>
      <c r="J70" s="18"/>
      <c r="K70" s="18"/>
      <c r="L70" s="18"/>
    </row>
    <row r="71" spans="1:12" ht="12.75" customHeight="1" x14ac:dyDescent="0.25">
      <c r="A71" s="134"/>
      <c r="B71" s="134"/>
      <c r="C71" s="133"/>
      <c r="D71" s="121"/>
      <c r="E71" s="121"/>
      <c r="F71" s="121"/>
      <c r="G71" s="121"/>
      <c r="H71" s="18"/>
      <c r="I71" s="18"/>
      <c r="J71" s="18"/>
      <c r="K71" s="18"/>
      <c r="L71" s="18"/>
    </row>
    <row r="72" spans="1:12" ht="12.75" customHeight="1" x14ac:dyDescent="0.25">
      <c r="A72" s="134"/>
      <c r="B72" s="134"/>
      <c r="C72" s="133" t="s">
        <v>34</v>
      </c>
      <c r="D72" s="121">
        <v>0</v>
      </c>
      <c r="E72" s="121">
        <v>0</v>
      </c>
      <c r="F72" s="121">
        <v>0</v>
      </c>
      <c r="G72" s="121">
        <v>0</v>
      </c>
      <c r="H72" s="18"/>
      <c r="I72" s="18"/>
      <c r="J72" s="18"/>
      <c r="K72" s="18"/>
      <c r="L72" s="18"/>
    </row>
    <row r="73" spans="1:12" ht="12.75" customHeight="1" x14ac:dyDescent="0.25">
      <c r="A73" s="134"/>
      <c r="B73" s="134"/>
      <c r="C73" s="133"/>
      <c r="D73" s="121"/>
      <c r="E73" s="121"/>
      <c r="F73" s="121"/>
      <c r="G73" s="121"/>
      <c r="H73" s="18"/>
      <c r="I73" s="18"/>
      <c r="J73" s="18"/>
      <c r="K73" s="18"/>
      <c r="L73" s="18"/>
    </row>
    <row r="74" spans="1:12" ht="12.75" customHeight="1" x14ac:dyDescent="0.25">
      <c r="A74" s="134"/>
      <c r="B74" s="134"/>
      <c r="C74" s="135" t="s">
        <v>29</v>
      </c>
      <c r="D74" s="122">
        <v>2208.23</v>
      </c>
      <c r="E74" s="122">
        <v>2226.1550000000002</v>
      </c>
      <c r="F74" s="122">
        <v>2363.549</v>
      </c>
      <c r="G74" s="122">
        <v>2363.7060000000001</v>
      </c>
      <c r="H74" s="18"/>
      <c r="I74" s="18"/>
      <c r="J74" s="18"/>
      <c r="K74" s="18"/>
      <c r="L74" s="18"/>
    </row>
    <row r="75" spans="1:12" ht="12.75" customHeight="1" x14ac:dyDescent="0.25">
      <c r="A75" s="134"/>
      <c r="B75" s="134"/>
      <c r="C75" s="136"/>
      <c r="D75" s="122"/>
      <c r="E75" s="122"/>
      <c r="F75" s="122"/>
      <c r="G75" s="122"/>
      <c r="H75" s="18"/>
      <c r="I75" s="18"/>
      <c r="J75" s="18"/>
      <c r="K75" s="18"/>
      <c r="L75" s="18"/>
    </row>
    <row r="76" spans="1:12" ht="12.75" customHeight="1" x14ac:dyDescent="0.25">
      <c r="A76" s="134">
        <v>8</v>
      </c>
      <c r="B76" s="134" t="s">
        <v>7</v>
      </c>
      <c r="C76" s="134" t="s">
        <v>27</v>
      </c>
      <c r="D76" s="121">
        <v>1150.3820000000001</v>
      </c>
      <c r="E76" s="121">
        <v>1197.046</v>
      </c>
      <c r="F76" s="121">
        <v>977.34999999999991</v>
      </c>
      <c r="G76" s="121">
        <v>1169.6759999999999</v>
      </c>
      <c r="H76" s="18"/>
      <c r="I76" s="18"/>
      <c r="J76" s="18"/>
      <c r="K76" s="18"/>
      <c r="L76" s="18"/>
    </row>
    <row r="77" spans="1:12" ht="12.75" customHeight="1" x14ac:dyDescent="0.25">
      <c r="A77" s="134"/>
      <c r="B77" s="134"/>
      <c r="C77" s="133"/>
      <c r="D77" s="121"/>
      <c r="E77" s="121"/>
      <c r="F77" s="121"/>
      <c r="G77" s="121"/>
      <c r="H77" s="18"/>
      <c r="I77" s="18"/>
      <c r="J77" s="18"/>
      <c r="K77" s="18"/>
      <c r="L77" s="18"/>
    </row>
    <row r="78" spans="1:12" ht="12.75" customHeight="1" x14ac:dyDescent="0.25">
      <c r="A78" s="134"/>
      <c r="B78" s="134"/>
      <c r="C78" s="134" t="s">
        <v>33</v>
      </c>
      <c r="D78" s="121">
        <v>139.59300000000002</v>
      </c>
      <c r="E78" s="121">
        <v>163.19999999999999</v>
      </c>
      <c r="F78" s="121">
        <v>135.56299999999999</v>
      </c>
      <c r="G78" s="121">
        <v>151.786</v>
      </c>
      <c r="H78" s="18"/>
      <c r="I78" s="18"/>
      <c r="J78" s="18"/>
      <c r="K78" s="18"/>
      <c r="L78" s="18"/>
    </row>
    <row r="79" spans="1:12" ht="12.75" customHeight="1" x14ac:dyDescent="0.25">
      <c r="A79" s="134"/>
      <c r="B79" s="134"/>
      <c r="C79" s="133"/>
      <c r="D79" s="121"/>
      <c r="E79" s="121"/>
      <c r="F79" s="121"/>
      <c r="G79" s="121"/>
      <c r="H79" s="18"/>
      <c r="I79" s="18"/>
      <c r="J79" s="18"/>
      <c r="K79" s="18"/>
      <c r="L79" s="18"/>
    </row>
    <row r="80" spans="1:12" ht="12.75" customHeight="1" x14ac:dyDescent="0.25">
      <c r="A80" s="134"/>
      <c r="B80" s="134"/>
      <c r="C80" s="133" t="s">
        <v>34</v>
      </c>
      <c r="D80" s="121">
        <v>0</v>
      </c>
      <c r="E80" s="121">
        <v>0</v>
      </c>
      <c r="F80" s="121">
        <v>0</v>
      </c>
      <c r="G80" s="121">
        <v>0</v>
      </c>
      <c r="H80" s="18"/>
      <c r="I80" s="18"/>
      <c r="J80" s="18"/>
      <c r="K80" s="18"/>
      <c r="L80" s="18"/>
    </row>
    <row r="81" spans="1:14" ht="12.75" customHeight="1" x14ac:dyDescent="0.25">
      <c r="A81" s="134"/>
      <c r="B81" s="134"/>
      <c r="C81" s="133"/>
      <c r="D81" s="121"/>
      <c r="E81" s="121"/>
      <c r="F81" s="121"/>
      <c r="G81" s="121"/>
      <c r="H81" s="18"/>
      <c r="I81" s="18"/>
      <c r="J81" s="18"/>
      <c r="K81" s="18"/>
      <c r="L81" s="18"/>
    </row>
    <row r="82" spans="1:14" ht="12.75" customHeight="1" x14ac:dyDescent="0.25">
      <c r="A82" s="134"/>
      <c r="B82" s="134"/>
      <c r="C82" s="135" t="s">
        <v>26</v>
      </c>
      <c r="D82" s="122">
        <v>1289.9750000000001</v>
      </c>
      <c r="E82" s="122">
        <v>1360.2460000000001</v>
      </c>
      <c r="F82" s="122">
        <v>1112.913</v>
      </c>
      <c r="G82" s="122">
        <v>1321.462</v>
      </c>
      <c r="H82" s="18"/>
      <c r="I82" s="18"/>
      <c r="J82" s="18"/>
      <c r="K82" s="18"/>
      <c r="L82" s="18"/>
    </row>
    <row r="83" spans="1:14" ht="12.75" customHeight="1" x14ac:dyDescent="0.25">
      <c r="A83" s="134"/>
      <c r="B83" s="134"/>
      <c r="C83" s="136"/>
      <c r="D83" s="122"/>
      <c r="E83" s="122"/>
      <c r="F83" s="122"/>
      <c r="G83" s="122"/>
      <c r="H83" s="18"/>
      <c r="I83" s="18"/>
      <c r="J83" s="18"/>
      <c r="K83" s="18"/>
      <c r="L83" s="18"/>
    </row>
    <row r="84" spans="1:14" ht="12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4" ht="12.75" customHeight="1" x14ac:dyDescent="0.25">
      <c r="A85" s="20" t="s">
        <v>52</v>
      </c>
      <c r="B85" s="21"/>
      <c r="C85" s="21"/>
      <c r="D85" s="21"/>
      <c r="E85" s="18"/>
      <c r="F85" s="18"/>
      <c r="G85" s="18"/>
      <c r="H85" s="18"/>
      <c r="I85" s="18"/>
      <c r="J85" s="18"/>
      <c r="K85" s="18"/>
      <c r="L85" s="18"/>
    </row>
    <row r="86" spans="1:14" ht="12.75" customHeight="1" x14ac:dyDescent="0.25">
      <c r="A86" s="22" t="s">
        <v>53</v>
      </c>
      <c r="B86" s="22"/>
      <c r="C86" s="22"/>
      <c r="D86" s="22"/>
      <c r="E86" s="18"/>
      <c r="F86" s="18"/>
      <c r="G86" s="18"/>
      <c r="H86" s="18"/>
      <c r="I86" s="18"/>
      <c r="J86" s="18"/>
      <c r="K86" s="18"/>
      <c r="L86" s="18"/>
    </row>
    <row r="87" spans="1:14" ht="12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4" ht="12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4" ht="12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2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 ht="12.75" customHeight="1" x14ac:dyDescent="0.25">
      <c r="A91" s="128" t="s">
        <v>149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4"/>
      <c r="N91" s="4"/>
    </row>
    <row r="92" spans="1:14" ht="12.75" customHeight="1" x14ac:dyDescent="0.25">
      <c r="A92" s="129" t="s">
        <v>150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6"/>
      <c r="N92" s="6"/>
    </row>
    <row r="93" spans="1:14" ht="12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"/>
      <c r="N93" s="2"/>
    </row>
    <row r="94" spans="1:14" s="2" customFormat="1" ht="12.75" customHeight="1" x14ac:dyDescent="0.25">
      <c r="A94" s="14"/>
      <c r="B94" s="15"/>
      <c r="C94" s="13"/>
      <c r="D94" s="16"/>
      <c r="E94" s="23"/>
      <c r="F94" s="16"/>
      <c r="G94" s="23" t="s">
        <v>15</v>
      </c>
      <c r="H94" s="18"/>
      <c r="I94" s="18"/>
      <c r="J94" s="18"/>
      <c r="K94" s="18"/>
      <c r="L94" s="18"/>
    </row>
    <row r="95" spans="1:14" s="2" customFormat="1" ht="12.75" customHeight="1" x14ac:dyDescent="0.25">
      <c r="A95" s="125" t="s">
        <v>17</v>
      </c>
      <c r="B95" s="125" t="s">
        <v>18</v>
      </c>
      <c r="C95" s="131"/>
      <c r="D95" s="125" t="s">
        <v>19</v>
      </c>
      <c r="E95" s="125" t="s">
        <v>20</v>
      </c>
      <c r="F95" s="125" t="s">
        <v>21</v>
      </c>
      <c r="G95" s="125" t="s">
        <v>22</v>
      </c>
      <c r="H95" s="18"/>
      <c r="I95" s="18"/>
      <c r="J95" s="18"/>
      <c r="K95" s="18"/>
      <c r="L95" s="18"/>
    </row>
    <row r="96" spans="1:14" ht="12.75" customHeight="1" x14ac:dyDescent="0.25">
      <c r="A96" s="130"/>
      <c r="B96" s="130"/>
      <c r="C96" s="132"/>
      <c r="D96" s="126"/>
      <c r="E96" s="126"/>
      <c r="F96" s="126"/>
      <c r="G96" s="126"/>
      <c r="H96" s="18"/>
      <c r="I96" s="18"/>
      <c r="J96" s="18"/>
      <c r="K96" s="18"/>
      <c r="L96" s="18"/>
      <c r="M96" s="2"/>
      <c r="N96" s="2"/>
    </row>
    <row r="97" spans="1:12" ht="12.75" customHeight="1" x14ac:dyDescent="0.25">
      <c r="A97" s="134">
        <v>9</v>
      </c>
      <c r="B97" s="134" t="s">
        <v>8</v>
      </c>
      <c r="C97" s="134" t="s">
        <v>23</v>
      </c>
      <c r="D97" s="121">
        <v>84</v>
      </c>
      <c r="E97" s="121">
        <v>71</v>
      </c>
      <c r="F97" s="121">
        <v>71</v>
      </c>
      <c r="G97" s="124">
        <v>72</v>
      </c>
      <c r="H97" s="18"/>
      <c r="I97" s="18"/>
      <c r="J97" s="18"/>
      <c r="K97" s="18"/>
      <c r="L97" s="18"/>
    </row>
    <row r="98" spans="1:12" ht="12.75" customHeight="1" x14ac:dyDescent="0.25">
      <c r="A98" s="134"/>
      <c r="B98" s="134"/>
      <c r="C98" s="133"/>
      <c r="D98" s="121"/>
      <c r="E98" s="121"/>
      <c r="F98" s="121"/>
      <c r="G98" s="121"/>
      <c r="H98" s="18"/>
      <c r="I98" s="18"/>
      <c r="J98" s="18"/>
      <c r="K98" s="18"/>
      <c r="L98" s="18"/>
    </row>
    <row r="99" spans="1:12" ht="12.75" customHeight="1" x14ac:dyDescent="0.25">
      <c r="A99" s="134"/>
      <c r="B99" s="134"/>
      <c r="C99" s="134" t="s">
        <v>24</v>
      </c>
      <c r="D99" s="121">
        <v>235</v>
      </c>
      <c r="E99" s="121">
        <v>277</v>
      </c>
      <c r="F99" s="121">
        <v>289</v>
      </c>
      <c r="G99" s="121">
        <v>308</v>
      </c>
      <c r="H99" s="18"/>
      <c r="I99" s="18"/>
      <c r="J99" s="18"/>
      <c r="K99" s="18"/>
      <c r="L99" s="18"/>
    </row>
    <row r="100" spans="1:12" ht="12.75" customHeight="1" x14ac:dyDescent="0.25">
      <c r="A100" s="134"/>
      <c r="B100" s="134"/>
      <c r="C100" s="133"/>
      <c r="D100" s="121"/>
      <c r="E100" s="121"/>
      <c r="F100" s="121"/>
      <c r="G100" s="121"/>
      <c r="H100" s="18"/>
      <c r="I100" s="18"/>
      <c r="J100" s="18"/>
      <c r="K100" s="18"/>
      <c r="L100" s="18"/>
    </row>
    <row r="101" spans="1:12" ht="12.75" customHeight="1" x14ac:dyDescent="0.25">
      <c r="A101" s="134"/>
      <c r="B101" s="134"/>
      <c r="C101" s="133" t="s">
        <v>37</v>
      </c>
      <c r="D101" s="121">
        <v>0</v>
      </c>
      <c r="E101" s="121">
        <v>0</v>
      </c>
      <c r="F101" s="121">
        <v>0</v>
      </c>
      <c r="G101" s="121">
        <v>0</v>
      </c>
      <c r="H101" s="18"/>
      <c r="I101" s="18"/>
      <c r="J101" s="18"/>
      <c r="K101" s="18"/>
      <c r="L101" s="18"/>
    </row>
    <row r="102" spans="1:12" ht="12.75" customHeight="1" x14ac:dyDescent="0.25">
      <c r="A102" s="134"/>
      <c r="B102" s="134"/>
      <c r="C102" s="133"/>
      <c r="D102" s="121"/>
      <c r="E102" s="121"/>
      <c r="F102" s="121"/>
      <c r="G102" s="121"/>
      <c r="H102" s="18"/>
      <c r="I102" s="18"/>
      <c r="J102" s="18"/>
      <c r="K102" s="18"/>
      <c r="L102" s="18"/>
    </row>
    <row r="103" spans="1:12" ht="12.75" customHeight="1" x14ac:dyDescent="0.25">
      <c r="A103" s="134"/>
      <c r="B103" s="134"/>
      <c r="C103" s="135" t="s">
        <v>26</v>
      </c>
      <c r="D103" s="122">
        <v>319</v>
      </c>
      <c r="E103" s="122">
        <v>348</v>
      </c>
      <c r="F103" s="122">
        <v>360</v>
      </c>
      <c r="G103" s="122">
        <v>380</v>
      </c>
      <c r="H103" s="18"/>
      <c r="I103" s="18"/>
      <c r="J103" s="18"/>
      <c r="K103" s="18"/>
      <c r="L103" s="18"/>
    </row>
    <row r="104" spans="1:12" ht="12.75" customHeight="1" x14ac:dyDescent="0.25">
      <c r="A104" s="134"/>
      <c r="B104" s="134"/>
      <c r="C104" s="136"/>
      <c r="D104" s="122"/>
      <c r="E104" s="122"/>
      <c r="F104" s="122"/>
      <c r="G104" s="122"/>
      <c r="H104" s="18"/>
      <c r="I104" s="18"/>
      <c r="J104" s="18"/>
      <c r="K104" s="18"/>
      <c r="L104" s="18"/>
    </row>
    <row r="105" spans="1:12" ht="12.75" customHeight="1" x14ac:dyDescent="0.25">
      <c r="A105" s="134">
        <v>10</v>
      </c>
      <c r="B105" s="134" t="s">
        <v>9</v>
      </c>
      <c r="C105" s="134" t="s">
        <v>23</v>
      </c>
      <c r="D105" s="121">
        <v>4986.8829999999998</v>
      </c>
      <c r="E105" s="121">
        <v>4489.0889999999999</v>
      </c>
      <c r="F105" s="121">
        <v>6477.9129999999996</v>
      </c>
      <c r="G105" s="121">
        <v>5737.8320000000003</v>
      </c>
      <c r="H105" s="18"/>
      <c r="I105" s="18"/>
      <c r="J105" s="18"/>
      <c r="K105" s="18"/>
      <c r="L105" s="18"/>
    </row>
    <row r="106" spans="1:12" ht="12.75" customHeight="1" x14ac:dyDescent="0.25">
      <c r="A106" s="134"/>
      <c r="B106" s="134"/>
      <c r="C106" s="133"/>
      <c r="D106" s="121"/>
      <c r="E106" s="121"/>
      <c r="F106" s="121"/>
      <c r="G106" s="121"/>
      <c r="H106" s="18"/>
      <c r="I106" s="18"/>
      <c r="J106" s="18"/>
      <c r="K106" s="18"/>
      <c r="L106" s="18"/>
    </row>
    <row r="107" spans="1:12" ht="12.75" customHeight="1" x14ac:dyDescent="0.25">
      <c r="A107" s="134"/>
      <c r="B107" s="134"/>
      <c r="C107" s="134" t="s">
        <v>33</v>
      </c>
      <c r="D107" s="121">
        <v>3046.9809999999998</v>
      </c>
      <c r="E107" s="121">
        <v>3048.527</v>
      </c>
      <c r="F107" s="121">
        <v>2937.6610000000001</v>
      </c>
      <c r="G107" s="121">
        <v>2817.0889999999999</v>
      </c>
      <c r="H107" s="18"/>
      <c r="I107" s="18"/>
      <c r="J107" s="18"/>
      <c r="K107" s="18"/>
      <c r="L107" s="18"/>
    </row>
    <row r="108" spans="1:12" ht="12.75" customHeight="1" x14ac:dyDescent="0.25">
      <c r="A108" s="134"/>
      <c r="B108" s="134"/>
      <c r="C108" s="133"/>
      <c r="D108" s="121"/>
      <c r="E108" s="121"/>
      <c r="F108" s="121"/>
      <c r="G108" s="121"/>
      <c r="H108" s="18"/>
      <c r="I108" s="18"/>
      <c r="J108" s="18"/>
      <c r="K108" s="18"/>
      <c r="L108" s="18"/>
    </row>
    <row r="109" spans="1:12" ht="12.75" customHeight="1" x14ac:dyDescent="0.25">
      <c r="A109" s="134"/>
      <c r="B109" s="134"/>
      <c r="C109" s="133" t="s">
        <v>34</v>
      </c>
      <c r="D109" s="121">
        <v>0</v>
      </c>
      <c r="E109" s="121">
        <v>0</v>
      </c>
      <c r="F109" s="121">
        <v>0</v>
      </c>
      <c r="G109" s="121">
        <v>0</v>
      </c>
      <c r="H109" s="18"/>
      <c r="I109" s="18"/>
      <c r="J109" s="18"/>
      <c r="K109" s="18"/>
      <c r="L109" s="18"/>
    </row>
    <row r="110" spans="1:12" ht="12.75" customHeight="1" x14ac:dyDescent="0.25">
      <c r="A110" s="134"/>
      <c r="B110" s="134"/>
      <c r="C110" s="133"/>
      <c r="D110" s="121"/>
      <c r="E110" s="121"/>
      <c r="F110" s="121"/>
      <c r="G110" s="121"/>
      <c r="H110" s="18"/>
      <c r="I110" s="18"/>
      <c r="J110" s="18"/>
      <c r="K110" s="18"/>
      <c r="L110" s="18"/>
    </row>
    <row r="111" spans="1:12" ht="12.75" customHeight="1" x14ac:dyDescent="0.25">
      <c r="A111" s="134"/>
      <c r="B111" s="134"/>
      <c r="C111" s="135" t="s">
        <v>26</v>
      </c>
      <c r="D111" s="122">
        <v>8033.8639999999996</v>
      </c>
      <c r="E111" s="122">
        <v>7537.616</v>
      </c>
      <c r="F111" s="122">
        <v>9415.5740000000005</v>
      </c>
      <c r="G111" s="122">
        <v>8554.9210000000003</v>
      </c>
      <c r="H111" s="18"/>
      <c r="I111" s="18"/>
      <c r="J111" s="18"/>
      <c r="K111" s="18"/>
      <c r="L111" s="18"/>
    </row>
    <row r="112" spans="1:12" ht="12.75" customHeight="1" x14ac:dyDescent="0.25">
      <c r="A112" s="134"/>
      <c r="B112" s="134"/>
      <c r="C112" s="136"/>
      <c r="D112" s="122"/>
      <c r="E112" s="122"/>
      <c r="F112" s="122"/>
      <c r="G112" s="122"/>
      <c r="H112" s="18"/>
      <c r="I112" s="18"/>
      <c r="J112" s="18"/>
      <c r="K112" s="18"/>
      <c r="L112" s="18"/>
    </row>
    <row r="113" spans="1:12" ht="12.75" customHeight="1" x14ac:dyDescent="0.25">
      <c r="A113" s="134">
        <v>11</v>
      </c>
      <c r="B113" s="134" t="s">
        <v>10</v>
      </c>
      <c r="C113" s="134" t="s">
        <v>32</v>
      </c>
      <c r="D113" s="121">
        <v>428</v>
      </c>
      <c r="E113" s="121">
        <v>458.35</v>
      </c>
      <c r="F113" s="121">
        <v>495.95000000000005</v>
      </c>
      <c r="G113" s="121">
        <v>681.34999999999991</v>
      </c>
      <c r="H113" s="18"/>
      <c r="I113" s="18"/>
      <c r="J113" s="18"/>
      <c r="K113" s="18"/>
      <c r="L113" s="18"/>
    </row>
    <row r="114" spans="1:12" ht="12.75" customHeight="1" x14ac:dyDescent="0.25">
      <c r="A114" s="134"/>
      <c r="B114" s="134"/>
      <c r="C114" s="133"/>
      <c r="D114" s="121"/>
      <c r="E114" s="121"/>
      <c r="F114" s="121"/>
      <c r="G114" s="121"/>
      <c r="H114" s="18"/>
      <c r="I114" s="18"/>
      <c r="J114" s="18"/>
      <c r="K114" s="18"/>
      <c r="L114" s="18"/>
    </row>
    <row r="115" spans="1:12" ht="12.75" customHeight="1" x14ac:dyDescent="0.25">
      <c r="A115" s="134"/>
      <c r="B115" s="134"/>
      <c r="C115" s="134" t="s">
        <v>24</v>
      </c>
      <c r="D115" s="121">
        <v>2941.0120000000002</v>
      </c>
      <c r="E115" s="121">
        <v>2771.674</v>
      </c>
      <c r="F115" s="121">
        <v>2745.355</v>
      </c>
      <c r="G115" s="121">
        <v>3290.3620000000001</v>
      </c>
      <c r="H115" s="18"/>
      <c r="I115" s="18"/>
      <c r="J115" s="18"/>
      <c r="K115" s="18"/>
      <c r="L115" s="18"/>
    </row>
    <row r="116" spans="1:12" ht="12.75" customHeight="1" x14ac:dyDescent="0.25">
      <c r="A116" s="134"/>
      <c r="B116" s="134"/>
      <c r="C116" s="133"/>
      <c r="D116" s="121"/>
      <c r="E116" s="121"/>
      <c r="F116" s="121"/>
      <c r="G116" s="121"/>
      <c r="H116" s="18"/>
      <c r="I116" s="18"/>
      <c r="J116" s="18"/>
      <c r="K116" s="18"/>
      <c r="L116" s="18"/>
    </row>
    <row r="117" spans="1:12" ht="12.75" customHeight="1" x14ac:dyDescent="0.25">
      <c r="A117" s="134"/>
      <c r="B117" s="134"/>
      <c r="C117" s="133" t="s">
        <v>34</v>
      </c>
      <c r="D117" s="121">
        <v>0</v>
      </c>
      <c r="E117" s="121">
        <v>0</v>
      </c>
      <c r="F117" s="121">
        <v>0</v>
      </c>
      <c r="G117" s="121">
        <v>0</v>
      </c>
      <c r="H117" s="18"/>
      <c r="I117" s="18"/>
      <c r="J117" s="18"/>
      <c r="K117" s="18"/>
      <c r="L117" s="18"/>
    </row>
    <row r="118" spans="1:12" ht="12.75" customHeight="1" x14ac:dyDescent="0.25">
      <c r="A118" s="134"/>
      <c r="B118" s="134"/>
      <c r="C118" s="133"/>
      <c r="D118" s="121"/>
      <c r="E118" s="121"/>
      <c r="F118" s="121"/>
      <c r="G118" s="121"/>
      <c r="H118" s="18"/>
      <c r="I118" s="18"/>
      <c r="J118" s="18"/>
      <c r="K118" s="18"/>
      <c r="L118" s="18"/>
    </row>
    <row r="119" spans="1:12" ht="12.75" customHeight="1" x14ac:dyDescent="0.25">
      <c r="A119" s="134"/>
      <c r="B119" s="134"/>
      <c r="C119" s="135" t="s">
        <v>29</v>
      </c>
      <c r="D119" s="122">
        <v>3369.0120000000002</v>
      </c>
      <c r="E119" s="122">
        <v>3230.0239999999999</v>
      </c>
      <c r="F119" s="122">
        <v>3241.3050000000003</v>
      </c>
      <c r="G119" s="122">
        <v>3971.712</v>
      </c>
      <c r="H119" s="18"/>
      <c r="I119" s="18"/>
      <c r="J119" s="18"/>
      <c r="K119" s="18"/>
      <c r="L119" s="18"/>
    </row>
    <row r="120" spans="1:12" ht="12.75" customHeight="1" x14ac:dyDescent="0.25">
      <c r="A120" s="134"/>
      <c r="B120" s="134"/>
      <c r="C120" s="135"/>
      <c r="D120" s="122"/>
      <c r="E120" s="122"/>
      <c r="F120" s="122"/>
      <c r="G120" s="122"/>
      <c r="H120" s="18"/>
      <c r="I120" s="18"/>
      <c r="J120" s="18"/>
      <c r="K120" s="18"/>
      <c r="L120" s="18"/>
    </row>
    <row r="121" spans="1:12" ht="12.75" customHeight="1" x14ac:dyDescent="0.25">
      <c r="A121" s="134">
        <v>12</v>
      </c>
      <c r="B121" s="134" t="s">
        <v>11</v>
      </c>
      <c r="C121" s="134" t="s">
        <v>27</v>
      </c>
      <c r="D121" s="121">
        <v>848.673</v>
      </c>
      <c r="E121" s="121">
        <v>965.09499999999991</v>
      </c>
      <c r="F121" s="121">
        <v>1085.5050000000001</v>
      </c>
      <c r="G121" s="121">
        <v>795.21999999999991</v>
      </c>
      <c r="H121" s="18"/>
      <c r="I121" s="18"/>
      <c r="J121" s="18"/>
      <c r="K121" s="18"/>
      <c r="L121" s="18"/>
    </row>
    <row r="122" spans="1:12" ht="12.75" customHeight="1" x14ac:dyDescent="0.25">
      <c r="A122" s="134"/>
      <c r="B122" s="134"/>
      <c r="C122" s="133"/>
      <c r="D122" s="121"/>
      <c r="E122" s="121"/>
      <c r="F122" s="121"/>
      <c r="G122" s="121"/>
      <c r="H122" s="18"/>
      <c r="I122" s="18"/>
      <c r="J122" s="18"/>
      <c r="K122" s="18"/>
      <c r="L122" s="18"/>
    </row>
    <row r="123" spans="1:12" ht="12.75" customHeight="1" x14ac:dyDescent="0.25">
      <c r="A123" s="134"/>
      <c r="B123" s="134"/>
      <c r="C123" s="134" t="s">
        <v>24</v>
      </c>
      <c r="D123" s="121">
        <v>664.82899999999995</v>
      </c>
      <c r="E123" s="121">
        <v>509.98199999999997</v>
      </c>
      <c r="F123" s="121">
        <v>539.61799999999994</v>
      </c>
      <c r="G123" s="121">
        <v>414.84299999999996</v>
      </c>
      <c r="H123" s="18"/>
      <c r="I123" s="18"/>
      <c r="J123" s="18"/>
      <c r="K123" s="18"/>
      <c r="L123" s="18"/>
    </row>
    <row r="124" spans="1:12" ht="12.75" customHeight="1" x14ac:dyDescent="0.25">
      <c r="A124" s="134"/>
      <c r="B124" s="134"/>
      <c r="C124" s="133"/>
      <c r="D124" s="121"/>
      <c r="E124" s="121"/>
      <c r="F124" s="121"/>
      <c r="G124" s="121"/>
      <c r="H124" s="18"/>
      <c r="I124" s="18"/>
      <c r="J124" s="18"/>
      <c r="K124" s="18"/>
      <c r="L124" s="18"/>
    </row>
    <row r="125" spans="1:12" ht="12.75" customHeight="1" x14ac:dyDescent="0.25">
      <c r="A125" s="134"/>
      <c r="B125" s="134"/>
      <c r="C125" s="133" t="s">
        <v>34</v>
      </c>
      <c r="D125" s="121">
        <v>0</v>
      </c>
      <c r="E125" s="121">
        <v>0</v>
      </c>
      <c r="F125" s="121">
        <v>0</v>
      </c>
      <c r="G125" s="121">
        <v>0</v>
      </c>
      <c r="H125" s="18"/>
      <c r="I125" s="18"/>
      <c r="J125" s="18"/>
      <c r="K125" s="18"/>
      <c r="L125" s="18"/>
    </row>
    <row r="126" spans="1:12" ht="12.75" customHeight="1" x14ac:dyDescent="0.25">
      <c r="A126" s="134"/>
      <c r="B126" s="134"/>
      <c r="C126" s="133"/>
      <c r="D126" s="121"/>
      <c r="E126" s="121"/>
      <c r="F126" s="121"/>
      <c r="G126" s="121"/>
      <c r="H126" s="18"/>
      <c r="I126" s="18"/>
      <c r="J126" s="18"/>
      <c r="K126" s="18"/>
      <c r="L126" s="18"/>
    </row>
    <row r="127" spans="1:12" ht="12.75" customHeight="1" x14ac:dyDescent="0.25">
      <c r="A127" s="134"/>
      <c r="B127" s="134"/>
      <c r="C127" s="135" t="s">
        <v>29</v>
      </c>
      <c r="D127" s="122">
        <v>1513.502</v>
      </c>
      <c r="E127" s="122">
        <v>1475.0769999999998</v>
      </c>
      <c r="F127" s="122">
        <v>1625.123</v>
      </c>
      <c r="G127" s="122">
        <v>1210.0629999999999</v>
      </c>
      <c r="H127" s="18"/>
      <c r="I127" s="18"/>
      <c r="J127" s="18"/>
      <c r="K127" s="18"/>
      <c r="L127" s="18"/>
    </row>
    <row r="128" spans="1:12" ht="12.75" customHeight="1" x14ac:dyDescent="0.25">
      <c r="A128" s="134"/>
      <c r="B128" s="134"/>
      <c r="C128" s="136"/>
      <c r="D128" s="122"/>
      <c r="E128" s="122"/>
      <c r="F128" s="122"/>
      <c r="G128" s="122"/>
      <c r="H128" s="18"/>
      <c r="I128" s="18"/>
      <c r="J128" s="18"/>
      <c r="K128" s="18"/>
      <c r="L128" s="18"/>
    </row>
    <row r="129" spans="1:14" ht="12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4" ht="12.75" customHeight="1" x14ac:dyDescent="0.25">
      <c r="A130" s="20" t="s">
        <v>52</v>
      </c>
      <c r="B130" s="21"/>
      <c r="C130" s="21"/>
      <c r="D130" s="21"/>
      <c r="E130" s="18"/>
      <c r="F130" s="18"/>
      <c r="G130" s="18"/>
      <c r="H130" s="18"/>
      <c r="I130" s="18"/>
      <c r="J130" s="18"/>
      <c r="K130" s="18"/>
      <c r="L130" s="18"/>
    </row>
    <row r="131" spans="1:14" ht="12.75" customHeight="1" x14ac:dyDescent="0.25">
      <c r="A131" s="22" t="s">
        <v>53</v>
      </c>
      <c r="B131" s="22"/>
      <c r="C131" s="22"/>
      <c r="D131" s="22"/>
      <c r="E131" s="18"/>
      <c r="F131" s="18"/>
      <c r="G131" s="18"/>
      <c r="H131" s="18"/>
      <c r="I131" s="18"/>
      <c r="J131" s="18"/>
      <c r="K131" s="18"/>
      <c r="L131" s="18"/>
    </row>
    <row r="132" spans="1:14" ht="12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4" ht="12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4" s="2" customFormat="1" ht="12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4" ht="12.75" customHeight="1" x14ac:dyDescent="0.25">
      <c r="A135" s="128" t="s">
        <v>149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4"/>
      <c r="N135" s="4"/>
    </row>
    <row r="136" spans="1:14" ht="12.75" customHeight="1" x14ac:dyDescent="0.25">
      <c r="A136" s="129" t="s">
        <v>150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6"/>
      <c r="N136" s="6"/>
    </row>
    <row r="137" spans="1:14" s="2" customFormat="1" ht="12.7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7"/>
      <c r="N137" s="7"/>
    </row>
    <row r="138" spans="1:14" s="2" customFormat="1" ht="12.75" customHeight="1" x14ac:dyDescent="0.25">
      <c r="A138" s="14"/>
      <c r="B138" s="15"/>
      <c r="C138" s="13"/>
      <c r="D138" s="16"/>
      <c r="E138" s="23"/>
      <c r="F138" s="16"/>
      <c r="G138" s="23" t="s">
        <v>15</v>
      </c>
      <c r="H138" s="24"/>
      <c r="I138" s="24"/>
      <c r="J138" s="24"/>
      <c r="K138" s="24"/>
      <c r="L138" s="24"/>
      <c r="M138" s="7"/>
      <c r="N138" s="7"/>
    </row>
    <row r="139" spans="1:14" ht="12.75" customHeight="1" x14ac:dyDescent="0.25">
      <c r="A139" s="125" t="s">
        <v>17</v>
      </c>
      <c r="B139" s="125" t="s">
        <v>18</v>
      </c>
      <c r="C139" s="131"/>
      <c r="D139" s="125" t="s">
        <v>19</v>
      </c>
      <c r="E139" s="125" t="s">
        <v>20</v>
      </c>
      <c r="F139" s="125" t="s">
        <v>21</v>
      </c>
      <c r="G139" s="125" t="s">
        <v>22</v>
      </c>
      <c r="H139" s="18"/>
      <c r="I139" s="18"/>
      <c r="J139" s="18"/>
      <c r="K139" s="18"/>
      <c r="L139" s="18"/>
    </row>
    <row r="140" spans="1:14" ht="12.75" customHeight="1" x14ac:dyDescent="0.25">
      <c r="A140" s="130"/>
      <c r="B140" s="130"/>
      <c r="C140" s="132"/>
      <c r="D140" s="126"/>
      <c r="E140" s="126"/>
      <c r="F140" s="126"/>
      <c r="G140" s="126"/>
      <c r="H140" s="18"/>
      <c r="I140" s="18"/>
      <c r="J140" s="18"/>
      <c r="K140" s="18"/>
      <c r="L140" s="18"/>
    </row>
    <row r="141" spans="1:14" ht="12.75" customHeight="1" x14ac:dyDescent="0.25">
      <c r="A141" s="134">
        <v>13</v>
      </c>
      <c r="B141" s="134" t="s">
        <v>12</v>
      </c>
      <c r="C141" s="134" t="s">
        <v>27</v>
      </c>
      <c r="D141" s="124">
        <v>886.88100000000009</v>
      </c>
      <c r="E141" s="124">
        <v>689.44499999999994</v>
      </c>
      <c r="F141" s="124">
        <v>668.87300000000005</v>
      </c>
      <c r="G141" s="124">
        <v>681.66800000000001</v>
      </c>
      <c r="H141" s="18"/>
      <c r="I141" s="18"/>
      <c r="J141" s="18"/>
      <c r="K141" s="18"/>
      <c r="L141" s="18"/>
    </row>
    <row r="142" spans="1:14" ht="12.75" customHeight="1" x14ac:dyDescent="0.25">
      <c r="A142" s="134"/>
      <c r="B142" s="134"/>
      <c r="C142" s="133"/>
      <c r="D142" s="121"/>
      <c r="E142" s="121"/>
      <c r="F142" s="121"/>
      <c r="G142" s="121"/>
      <c r="H142" s="18"/>
      <c r="I142" s="18"/>
      <c r="J142" s="18"/>
      <c r="K142" s="18"/>
      <c r="L142" s="18"/>
    </row>
    <row r="143" spans="1:14" ht="12.75" customHeight="1" x14ac:dyDescent="0.25">
      <c r="A143" s="134"/>
      <c r="B143" s="134"/>
      <c r="C143" s="134" t="s">
        <v>28</v>
      </c>
      <c r="D143" s="121">
        <v>148.63399999999999</v>
      </c>
      <c r="E143" s="121">
        <v>140.398</v>
      </c>
      <c r="F143" s="121">
        <v>121.306</v>
      </c>
      <c r="G143" s="121">
        <v>105.60899999999999</v>
      </c>
      <c r="H143" s="18"/>
      <c r="I143" s="18"/>
      <c r="J143" s="18"/>
      <c r="K143" s="18"/>
      <c r="L143" s="18"/>
    </row>
    <row r="144" spans="1:14" ht="12.75" customHeight="1" x14ac:dyDescent="0.25">
      <c r="A144" s="134"/>
      <c r="B144" s="134"/>
      <c r="C144" s="133"/>
      <c r="D144" s="121"/>
      <c r="E144" s="121"/>
      <c r="F144" s="121"/>
      <c r="G144" s="121"/>
      <c r="H144" s="18"/>
      <c r="I144" s="18"/>
      <c r="J144" s="18"/>
      <c r="K144" s="18"/>
      <c r="L144" s="18"/>
    </row>
    <row r="145" spans="1:13" ht="12.75" customHeight="1" x14ac:dyDescent="0.25">
      <c r="A145" s="134"/>
      <c r="B145" s="134"/>
      <c r="C145" s="133" t="s">
        <v>34</v>
      </c>
      <c r="D145" s="121">
        <v>0</v>
      </c>
      <c r="E145" s="121">
        <v>0</v>
      </c>
      <c r="F145" s="121">
        <v>0</v>
      </c>
      <c r="G145" s="121">
        <v>0</v>
      </c>
      <c r="H145" s="18"/>
      <c r="I145" s="18"/>
      <c r="J145" s="18"/>
      <c r="K145" s="18"/>
      <c r="L145" s="18"/>
    </row>
    <row r="146" spans="1:13" ht="12.75" customHeight="1" x14ac:dyDescent="0.25">
      <c r="A146" s="134"/>
      <c r="B146" s="134"/>
      <c r="C146" s="133"/>
      <c r="D146" s="121"/>
      <c r="E146" s="121"/>
      <c r="F146" s="121"/>
      <c r="G146" s="121"/>
      <c r="H146" s="18"/>
      <c r="I146" s="18"/>
      <c r="J146" s="18"/>
      <c r="K146" s="18"/>
      <c r="L146" s="18"/>
      <c r="M146" s="31"/>
    </row>
    <row r="147" spans="1:13" ht="12.75" customHeight="1" x14ac:dyDescent="0.25">
      <c r="A147" s="134"/>
      <c r="B147" s="134"/>
      <c r="C147" s="135" t="s">
        <v>29</v>
      </c>
      <c r="D147" s="122">
        <v>1035.5150000000001</v>
      </c>
      <c r="E147" s="122">
        <v>829.84299999999996</v>
      </c>
      <c r="F147" s="122">
        <v>790.17900000000009</v>
      </c>
      <c r="G147" s="122">
        <v>787.27700000000004</v>
      </c>
      <c r="H147" s="18"/>
      <c r="I147" s="18"/>
      <c r="J147" s="18"/>
      <c r="K147" s="18"/>
      <c r="L147" s="18"/>
      <c r="M147" s="31"/>
    </row>
    <row r="148" spans="1:13" ht="12.75" customHeight="1" x14ac:dyDescent="0.25">
      <c r="A148" s="134"/>
      <c r="B148" s="134"/>
      <c r="C148" s="136"/>
      <c r="D148" s="122"/>
      <c r="E148" s="122"/>
      <c r="F148" s="122"/>
      <c r="G148" s="122"/>
      <c r="H148" s="18"/>
      <c r="I148" s="18"/>
      <c r="J148" s="18"/>
      <c r="K148" s="18"/>
      <c r="L148" s="18"/>
      <c r="M148" s="31"/>
    </row>
    <row r="149" spans="1:13" ht="12.75" customHeight="1" x14ac:dyDescent="0.25">
      <c r="A149" s="134">
        <v>14</v>
      </c>
      <c r="B149" s="134" t="s">
        <v>13</v>
      </c>
      <c r="C149" s="134" t="s">
        <v>32</v>
      </c>
      <c r="D149" s="121">
        <v>1354.1</v>
      </c>
      <c r="E149" s="121">
        <v>1407.44</v>
      </c>
      <c r="F149" s="121">
        <v>1341.41</v>
      </c>
      <c r="G149" s="121">
        <v>1444.5</v>
      </c>
      <c r="H149" s="18"/>
      <c r="I149" s="18"/>
      <c r="J149" s="18"/>
      <c r="K149" s="18"/>
      <c r="L149" s="18"/>
      <c r="M149" s="31"/>
    </row>
    <row r="150" spans="1:13" ht="12.75" customHeight="1" x14ac:dyDescent="0.25">
      <c r="A150" s="134"/>
      <c r="B150" s="134"/>
      <c r="C150" s="133"/>
      <c r="D150" s="121"/>
      <c r="E150" s="121"/>
      <c r="F150" s="121"/>
      <c r="G150" s="121"/>
      <c r="H150" s="18"/>
      <c r="I150" s="18"/>
      <c r="J150" s="18"/>
      <c r="K150" s="18"/>
      <c r="L150" s="18"/>
    </row>
    <row r="151" spans="1:13" ht="12.75" customHeight="1" x14ac:dyDescent="0.25">
      <c r="A151" s="134"/>
      <c r="B151" s="134"/>
      <c r="C151" s="134" t="s">
        <v>24</v>
      </c>
      <c r="D151" s="121">
        <v>482.91999999999996</v>
      </c>
      <c r="E151" s="121">
        <v>532.41</v>
      </c>
      <c r="F151" s="121">
        <v>542.23</v>
      </c>
      <c r="G151" s="121">
        <v>576</v>
      </c>
      <c r="H151" s="18"/>
      <c r="I151" s="18"/>
      <c r="J151" s="18"/>
      <c r="K151" s="18"/>
      <c r="L151" s="18"/>
    </row>
    <row r="152" spans="1:13" ht="12.75" customHeight="1" x14ac:dyDescent="0.25">
      <c r="A152" s="134"/>
      <c r="B152" s="134"/>
      <c r="C152" s="133"/>
      <c r="D152" s="121"/>
      <c r="E152" s="121"/>
      <c r="F152" s="121"/>
      <c r="G152" s="121"/>
      <c r="H152" s="18"/>
      <c r="I152" s="18"/>
      <c r="J152" s="18"/>
      <c r="K152" s="18"/>
      <c r="L152" s="18"/>
    </row>
    <row r="153" spans="1:13" ht="12.75" customHeight="1" x14ac:dyDescent="0.25">
      <c r="A153" s="134"/>
      <c r="B153" s="134"/>
      <c r="C153" s="133" t="s">
        <v>38</v>
      </c>
      <c r="D153" s="121">
        <v>31286.17</v>
      </c>
      <c r="E153" s="121">
        <v>31114.28</v>
      </c>
      <c r="F153" s="121">
        <v>26736.34</v>
      </c>
      <c r="G153" s="121">
        <v>30383.640000000003</v>
      </c>
      <c r="H153" s="18"/>
      <c r="I153" s="18"/>
      <c r="J153" s="18"/>
      <c r="K153" s="18"/>
      <c r="L153" s="18"/>
    </row>
    <row r="154" spans="1:13" ht="12.75" customHeight="1" x14ac:dyDescent="0.25">
      <c r="A154" s="134"/>
      <c r="B154" s="134"/>
      <c r="C154" s="133"/>
      <c r="D154" s="121"/>
      <c r="E154" s="121"/>
      <c r="F154" s="121"/>
      <c r="G154" s="121"/>
      <c r="H154" s="18"/>
      <c r="I154" s="18"/>
      <c r="J154" s="18"/>
      <c r="K154" s="18"/>
      <c r="L154" s="18"/>
    </row>
    <row r="155" spans="1:13" ht="12.75" customHeight="1" x14ac:dyDescent="0.25">
      <c r="A155" s="134"/>
      <c r="B155" s="134"/>
      <c r="C155" s="135" t="s">
        <v>26</v>
      </c>
      <c r="D155" s="122">
        <v>33123.189999999995</v>
      </c>
      <c r="E155" s="122">
        <v>33054.129999999997</v>
      </c>
      <c r="F155" s="122">
        <v>28619.98</v>
      </c>
      <c r="G155" s="122">
        <v>32404.140000000003</v>
      </c>
      <c r="H155" s="18"/>
      <c r="I155" s="18"/>
      <c r="J155" s="18"/>
      <c r="K155" s="18"/>
      <c r="L155" s="18"/>
    </row>
    <row r="156" spans="1:13" ht="12.75" customHeight="1" x14ac:dyDescent="0.25">
      <c r="A156" s="134"/>
      <c r="B156" s="134"/>
      <c r="C156" s="136"/>
      <c r="D156" s="122"/>
      <c r="E156" s="122"/>
      <c r="F156" s="122"/>
      <c r="G156" s="122"/>
      <c r="H156" s="18"/>
      <c r="I156" s="18"/>
      <c r="J156" s="18"/>
      <c r="K156" s="18"/>
      <c r="L156" s="18"/>
    </row>
    <row r="157" spans="1:13" ht="12.75" customHeight="1" x14ac:dyDescent="0.25">
      <c r="A157" s="133"/>
      <c r="B157" s="134" t="s">
        <v>39</v>
      </c>
      <c r="C157" s="134" t="s">
        <v>27</v>
      </c>
      <c r="D157" s="123">
        <v>58180.629000000001</v>
      </c>
      <c r="E157" s="123">
        <v>55391.618000000002</v>
      </c>
      <c r="F157" s="123">
        <v>58545.984000000004</v>
      </c>
      <c r="G157" s="121">
        <v>60100.339</v>
      </c>
      <c r="H157" s="18"/>
      <c r="I157" s="18"/>
      <c r="J157" s="18"/>
      <c r="K157" s="18"/>
      <c r="L157" s="18"/>
    </row>
    <row r="158" spans="1:13" ht="12.75" customHeight="1" x14ac:dyDescent="0.25">
      <c r="A158" s="133"/>
      <c r="B158" s="134"/>
      <c r="C158" s="133"/>
      <c r="D158" s="123"/>
      <c r="E158" s="123"/>
      <c r="F158" s="123"/>
      <c r="G158" s="121"/>
      <c r="H158" s="18"/>
      <c r="I158" s="18"/>
      <c r="J158" s="18"/>
      <c r="K158" s="18"/>
      <c r="L158" s="18"/>
    </row>
    <row r="159" spans="1:13" ht="12.75" customHeight="1" x14ac:dyDescent="0.25">
      <c r="A159" s="133"/>
      <c r="B159" s="134"/>
      <c r="C159" s="134" t="s">
        <v>28</v>
      </c>
      <c r="D159" s="123">
        <v>52400.178999999989</v>
      </c>
      <c r="E159" s="123">
        <v>53628.678</v>
      </c>
      <c r="F159" s="123">
        <v>53050.134000000005</v>
      </c>
      <c r="G159" s="121">
        <v>54139.937999999995</v>
      </c>
      <c r="H159" s="18"/>
      <c r="I159" s="18"/>
      <c r="J159" s="18"/>
      <c r="K159" s="18"/>
      <c r="L159" s="18"/>
    </row>
    <row r="160" spans="1:13" ht="12.75" customHeight="1" x14ac:dyDescent="0.25">
      <c r="A160" s="133"/>
      <c r="B160" s="134"/>
      <c r="C160" s="133"/>
      <c r="D160" s="123"/>
      <c r="E160" s="123"/>
      <c r="F160" s="123"/>
      <c r="G160" s="121"/>
      <c r="H160" s="18"/>
      <c r="I160" s="18"/>
      <c r="J160" s="18"/>
      <c r="K160" s="18"/>
      <c r="L160" s="18"/>
    </row>
    <row r="161" spans="1:12" ht="12.75" customHeight="1" x14ac:dyDescent="0.25">
      <c r="A161" s="133"/>
      <c r="B161" s="134"/>
      <c r="C161" s="133" t="s">
        <v>34</v>
      </c>
      <c r="D161" s="123">
        <v>31822.531999999999</v>
      </c>
      <c r="E161" s="123">
        <v>31638.110999999997</v>
      </c>
      <c r="F161" s="123">
        <v>27187.206999999999</v>
      </c>
      <c r="G161" s="121">
        <v>30931.023000000005</v>
      </c>
      <c r="H161" s="18"/>
      <c r="I161" s="18"/>
      <c r="J161" s="18"/>
      <c r="K161" s="18"/>
      <c r="L161" s="18"/>
    </row>
    <row r="162" spans="1:12" ht="12.75" customHeight="1" x14ac:dyDescent="0.25">
      <c r="A162" s="133"/>
      <c r="B162" s="134"/>
      <c r="C162" s="133"/>
      <c r="D162" s="123"/>
      <c r="E162" s="123"/>
      <c r="F162" s="123"/>
      <c r="G162" s="121"/>
      <c r="H162" s="18"/>
      <c r="I162" s="18"/>
      <c r="J162" s="18"/>
      <c r="K162" s="18"/>
      <c r="L162" s="18"/>
    </row>
    <row r="163" spans="1:12" ht="12.75" customHeight="1" x14ac:dyDescent="0.25">
      <c r="A163" s="133"/>
      <c r="B163" s="134"/>
      <c r="C163" s="135" t="s">
        <v>26</v>
      </c>
      <c r="D163" s="127">
        <v>142403.34</v>
      </c>
      <c r="E163" s="127">
        <v>140658.40700000001</v>
      </c>
      <c r="F163" s="127">
        <v>138783.32500000001</v>
      </c>
      <c r="G163" s="122">
        <v>145171.30000000002</v>
      </c>
      <c r="H163" s="18"/>
      <c r="I163" s="18"/>
      <c r="J163" s="18"/>
      <c r="K163" s="18"/>
      <c r="L163" s="18"/>
    </row>
    <row r="164" spans="1:12" ht="12.75" customHeight="1" x14ac:dyDescent="0.25">
      <c r="A164" s="133"/>
      <c r="B164" s="134"/>
      <c r="C164" s="136"/>
      <c r="D164" s="127"/>
      <c r="E164" s="127"/>
      <c r="F164" s="127"/>
      <c r="G164" s="122"/>
      <c r="H164" s="18"/>
      <c r="I164" s="18"/>
      <c r="J164" s="18"/>
      <c r="K164" s="18"/>
      <c r="L164" s="18"/>
    </row>
    <row r="165" spans="1:12" ht="12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 customHeight="1" x14ac:dyDescent="0.25">
      <c r="A166" s="20" t="s">
        <v>52</v>
      </c>
      <c r="B166" s="21"/>
      <c r="C166" s="21"/>
      <c r="D166" s="21"/>
      <c r="E166" s="18"/>
      <c r="F166" s="18"/>
      <c r="G166" s="18"/>
      <c r="H166" s="18"/>
      <c r="I166" s="18"/>
      <c r="J166" s="18"/>
      <c r="K166" s="18"/>
      <c r="L166" s="18"/>
    </row>
    <row r="167" spans="1:12" ht="12.75" customHeight="1" x14ac:dyDescent="0.25">
      <c r="A167" s="22" t="s">
        <v>53</v>
      </c>
      <c r="B167" s="22"/>
      <c r="C167" s="22"/>
      <c r="D167" s="22"/>
      <c r="E167" s="18"/>
      <c r="F167" s="18"/>
      <c r="G167" s="18"/>
      <c r="H167" s="18"/>
      <c r="I167" s="18"/>
      <c r="J167" s="18" t="s">
        <v>16</v>
      </c>
      <c r="K167" s="18"/>
      <c r="L167" s="18"/>
    </row>
    <row r="182" spans="1:9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</row>
    <row r="217" spans="1:9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</row>
  </sheetData>
  <mergeCells count="366"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21:G122"/>
    <mergeCell ref="G123:G124"/>
    <mergeCell ref="G125:G126"/>
    <mergeCell ref="G127:G128"/>
    <mergeCell ref="G139:G140"/>
    <mergeCell ref="G141:G142"/>
    <mergeCell ref="G143:G144"/>
    <mergeCell ref="G145:G146"/>
    <mergeCell ref="G147:G148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74:G75"/>
    <mergeCell ref="G76:G77"/>
    <mergeCell ref="G78:G79"/>
    <mergeCell ref="G80:G81"/>
    <mergeCell ref="G82:G83"/>
    <mergeCell ref="G95:G96"/>
    <mergeCell ref="G97:G98"/>
    <mergeCell ref="G99:G100"/>
    <mergeCell ref="G101:G102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27:G28"/>
    <mergeCell ref="G29:G30"/>
    <mergeCell ref="G31:G32"/>
    <mergeCell ref="G33:G34"/>
    <mergeCell ref="G35:G36"/>
    <mergeCell ref="G37:G38"/>
    <mergeCell ref="G50:G51"/>
    <mergeCell ref="G52:G53"/>
    <mergeCell ref="G54:G55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A113:A120"/>
    <mergeCell ref="B113:B120"/>
    <mergeCell ref="C113:C114"/>
    <mergeCell ref="C117:C118"/>
    <mergeCell ref="A1:L1"/>
    <mergeCell ref="A2:L2"/>
    <mergeCell ref="A46:L46"/>
    <mergeCell ref="A47:L47"/>
    <mergeCell ref="A91:L91"/>
    <mergeCell ref="A92:L92"/>
    <mergeCell ref="A5:A6"/>
    <mergeCell ref="B5:B6"/>
    <mergeCell ref="C5:C6"/>
    <mergeCell ref="D5:D6"/>
    <mergeCell ref="A15:A22"/>
    <mergeCell ref="B15:B22"/>
    <mergeCell ref="C15:C16"/>
    <mergeCell ref="C19:C20"/>
    <mergeCell ref="C17:C18"/>
    <mergeCell ref="C21:C22"/>
    <mergeCell ref="C27:C28"/>
    <mergeCell ref="C25:C26"/>
    <mergeCell ref="G5:G6"/>
    <mergeCell ref="G7:G8"/>
    <mergeCell ref="C29:C30"/>
    <mergeCell ref="A121:A128"/>
    <mergeCell ref="B121:B128"/>
    <mergeCell ref="C121:C122"/>
    <mergeCell ref="A95:A96"/>
    <mergeCell ref="B95:B96"/>
    <mergeCell ref="C95:C96"/>
    <mergeCell ref="C127:C128"/>
    <mergeCell ref="A60:A67"/>
    <mergeCell ref="B60:B67"/>
    <mergeCell ref="C60:C61"/>
    <mergeCell ref="C64:C65"/>
    <mergeCell ref="C62:C63"/>
    <mergeCell ref="C66:C67"/>
    <mergeCell ref="A76:A83"/>
    <mergeCell ref="B76:B83"/>
    <mergeCell ref="C76:C77"/>
    <mergeCell ref="C80:C81"/>
    <mergeCell ref="C78:C79"/>
    <mergeCell ref="C82:C83"/>
    <mergeCell ref="C101:C102"/>
    <mergeCell ref="C99:C100"/>
    <mergeCell ref="C103:C104"/>
    <mergeCell ref="C111:C112"/>
    <mergeCell ref="D95:D96"/>
    <mergeCell ref="A23:A30"/>
    <mergeCell ref="B23:B30"/>
    <mergeCell ref="C23:C24"/>
    <mergeCell ref="C105:C106"/>
    <mergeCell ref="C109:C110"/>
    <mergeCell ref="C123:C124"/>
    <mergeCell ref="C125:C126"/>
    <mergeCell ref="C31:C32"/>
    <mergeCell ref="C33:C34"/>
    <mergeCell ref="A105:A112"/>
    <mergeCell ref="B105:B112"/>
    <mergeCell ref="C107:C108"/>
    <mergeCell ref="A97:A104"/>
    <mergeCell ref="B97:B104"/>
    <mergeCell ref="C97:C98"/>
    <mergeCell ref="C35:C36"/>
    <mergeCell ref="A50:A51"/>
    <mergeCell ref="B50:B51"/>
    <mergeCell ref="C50:C51"/>
    <mergeCell ref="D50:D51"/>
    <mergeCell ref="C37:C38"/>
    <mergeCell ref="A31:A38"/>
    <mergeCell ref="B31:B38"/>
    <mergeCell ref="A7:A14"/>
    <mergeCell ref="B7:B14"/>
    <mergeCell ref="C7:C8"/>
    <mergeCell ref="C11:C12"/>
    <mergeCell ref="C9:C10"/>
    <mergeCell ref="C13:C14"/>
    <mergeCell ref="D7:D8"/>
    <mergeCell ref="D9:D10"/>
    <mergeCell ref="D11:D12"/>
    <mergeCell ref="D13:D14"/>
    <mergeCell ref="D33:D34"/>
    <mergeCell ref="D35:D36"/>
    <mergeCell ref="D37:D38"/>
    <mergeCell ref="A52:A59"/>
    <mergeCell ref="B52:B59"/>
    <mergeCell ref="C52:C53"/>
    <mergeCell ref="C56:C57"/>
    <mergeCell ref="C54:C55"/>
    <mergeCell ref="C58:C59"/>
    <mergeCell ref="D52:D53"/>
    <mergeCell ref="D54:D55"/>
    <mergeCell ref="D56:D57"/>
    <mergeCell ref="D58:D59"/>
    <mergeCell ref="D60:D61"/>
    <mergeCell ref="D62:D63"/>
    <mergeCell ref="D64:D65"/>
    <mergeCell ref="D66:D67"/>
    <mergeCell ref="A68:A75"/>
    <mergeCell ref="B68:B75"/>
    <mergeCell ref="C68:C69"/>
    <mergeCell ref="C72:C73"/>
    <mergeCell ref="C70:C71"/>
    <mergeCell ref="C74:C75"/>
    <mergeCell ref="D68:D69"/>
    <mergeCell ref="D70:D71"/>
    <mergeCell ref="D72:D73"/>
    <mergeCell ref="D74:D75"/>
    <mergeCell ref="D76:D77"/>
    <mergeCell ref="D78:D79"/>
    <mergeCell ref="D80:D81"/>
    <mergeCell ref="D82:D83"/>
    <mergeCell ref="C115:C116"/>
    <mergeCell ref="C119:C120"/>
    <mergeCell ref="A141:A148"/>
    <mergeCell ref="B141:B148"/>
    <mergeCell ref="C141:C142"/>
    <mergeCell ref="C145:C146"/>
    <mergeCell ref="C143:C144"/>
    <mergeCell ref="C147:C148"/>
    <mergeCell ref="D115:D116"/>
    <mergeCell ref="D117:D118"/>
    <mergeCell ref="D119:D120"/>
    <mergeCell ref="D121:D122"/>
    <mergeCell ref="D123:D124"/>
    <mergeCell ref="D125:D126"/>
    <mergeCell ref="D127:D128"/>
    <mergeCell ref="D141:D142"/>
    <mergeCell ref="D97:D98"/>
    <mergeCell ref="D99:D100"/>
    <mergeCell ref="D101:D102"/>
    <mergeCell ref="D103:D104"/>
    <mergeCell ref="E99:E100"/>
    <mergeCell ref="E101:E102"/>
    <mergeCell ref="E103:E104"/>
    <mergeCell ref="E95:E96"/>
    <mergeCell ref="E97:E98"/>
    <mergeCell ref="E50:E51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33:E34"/>
    <mergeCell ref="E35:E36"/>
    <mergeCell ref="E37:E38"/>
    <mergeCell ref="E23:E24"/>
    <mergeCell ref="E29:E30"/>
    <mergeCell ref="E31:E32"/>
    <mergeCell ref="E54:E55"/>
    <mergeCell ref="E161:E162"/>
    <mergeCell ref="E163:E164"/>
    <mergeCell ref="E139:E140"/>
    <mergeCell ref="A135:L135"/>
    <mergeCell ref="A136:L136"/>
    <mergeCell ref="A139:A140"/>
    <mergeCell ref="B139:B140"/>
    <mergeCell ref="C139:C140"/>
    <mergeCell ref="D139:D140"/>
    <mergeCell ref="F139:F140"/>
    <mergeCell ref="A157:A164"/>
    <mergeCell ref="B157:B164"/>
    <mergeCell ref="C157:C158"/>
    <mergeCell ref="C161:C162"/>
    <mergeCell ref="C159:C160"/>
    <mergeCell ref="C163:C164"/>
    <mergeCell ref="D161:D162"/>
    <mergeCell ref="D163:D164"/>
    <mergeCell ref="A149:A156"/>
    <mergeCell ref="B149:B156"/>
    <mergeCell ref="C149:C150"/>
    <mergeCell ref="C153:C154"/>
    <mergeCell ref="C151:C152"/>
    <mergeCell ref="C155:C156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103:F104"/>
    <mergeCell ref="F163:F164"/>
    <mergeCell ref="F123:F124"/>
    <mergeCell ref="F125:F126"/>
    <mergeCell ref="F127:F128"/>
    <mergeCell ref="F111:F112"/>
    <mergeCell ref="F113:F114"/>
    <mergeCell ref="F115:F116"/>
    <mergeCell ref="F117:F118"/>
    <mergeCell ref="F119:F120"/>
    <mergeCell ref="F121:F122"/>
    <mergeCell ref="F153:F154"/>
    <mergeCell ref="F155:F156"/>
    <mergeCell ref="F157:F158"/>
    <mergeCell ref="F159:F160"/>
    <mergeCell ref="F161:F162"/>
    <mergeCell ref="F149:F150"/>
    <mergeCell ref="F151:F152"/>
    <mergeCell ref="F143:F144"/>
    <mergeCell ref="F145:F146"/>
    <mergeCell ref="F147:F148"/>
    <mergeCell ref="F23:F24"/>
    <mergeCell ref="F25:F26"/>
    <mergeCell ref="F27:F28"/>
    <mergeCell ref="F29:F30"/>
    <mergeCell ref="F31:F32"/>
    <mergeCell ref="F33:F34"/>
    <mergeCell ref="F35:F36"/>
    <mergeCell ref="F37:F38"/>
    <mergeCell ref="E25:E26"/>
    <mergeCell ref="E27:E2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F56:F57"/>
    <mergeCell ref="F58:F59"/>
    <mergeCell ref="F60:F61"/>
    <mergeCell ref="F62:F63"/>
    <mergeCell ref="F64:F65"/>
    <mergeCell ref="F66:F67"/>
    <mergeCell ref="F50:F51"/>
    <mergeCell ref="E159:E160"/>
    <mergeCell ref="F68:F69"/>
    <mergeCell ref="F70:F71"/>
    <mergeCell ref="F72:F73"/>
    <mergeCell ref="F95:F96"/>
    <mergeCell ref="F74:F75"/>
    <mergeCell ref="F76:F77"/>
    <mergeCell ref="F78:F79"/>
    <mergeCell ref="F80:F81"/>
    <mergeCell ref="F82:F83"/>
    <mergeCell ref="F105:F106"/>
    <mergeCell ref="F107:F108"/>
    <mergeCell ref="F109:F110"/>
    <mergeCell ref="F97:F98"/>
    <mergeCell ref="F99:F100"/>
    <mergeCell ref="F101:F102"/>
    <mergeCell ref="F141:F142"/>
    <mergeCell ref="D143:D144"/>
    <mergeCell ref="D145:D146"/>
    <mergeCell ref="D147:D148"/>
    <mergeCell ref="F52:F53"/>
    <mergeCell ref="F54:F55"/>
    <mergeCell ref="E74:E75"/>
    <mergeCell ref="E76:E77"/>
    <mergeCell ref="E78:E79"/>
    <mergeCell ref="E80:E81"/>
    <mergeCell ref="E82:E83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52:E53"/>
    <mergeCell ref="E141:E142"/>
    <mergeCell ref="E143:E144"/>
    <mergeCell ref="E145:E146"/>
    <mergeCell ref="E147:E148"/>
    <mergeCell ref="D105:D106"/>
    <mergeCell ref="D107:D108"/>
    <mergeCell ref="D109:D110"/>
    <mergeCell ref="D111:D112"/>
    <mergeCell ref="D113:D114"/>
    <mergeCell ref="E123:E124"/>
    <mergeCell ref="E125:E126"/>
    <mergeCell ref="E127:E128"/>
    <mergeCell ref="E117:E118"/>
    <mergeCell ref="E119:E120"/>
    <mergeCell ref="E121:E122"/>
    <mergeCell ref="E105:E106"/>
    <mergeCell ref="E107:E108"/>
    <mergeCell ref="E109:E110"/>
    <mergeCell ref="E111:E112"/>
    <mergeCell ref="E113:E114"/>
    <mergeCell ref="E115:E116"/>
    <mergeCell ref="D153:D154"/>
    <mergeCell ref="D155:D156"/>
    <mergeCell ref="D157:D158"/>
    <mergeCell ref="D159:D160"/>
    <mergeCell ref="E153:E154"/>
    <mergeCell ref="E155:E156"/>
    <mergeCell ref="E157:E158"/>
    <mergeCell ref="E149:E150"/>
    <mergeCell ref="E151:E152"/>
    <mergeCell ref="D149:D150"/>
    <mergeCell ref="D151:D152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zoomScaleSheetLayoutView="100" workbookViewId="0">
      <selection activeCell="Q20" sqref="Q20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54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2.75" customHeight="1" x14ac:dyDescent="0.25">
      <c r="A2" s="155" t="s">
        <v>128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50"/>
      <c r="N4" s="57" t="s">
        <v>15</v>
      </c>
    </row>
    <row r="5" spans="1:14" ht="12.75" customHeight="1" x14ac:dyDescent="0.25">
      <c r="A5" s="146" t="s">
        <v>87</v>
      </c>
      <c r="B5" s="146" t="s">
        <v>72</v>
      </c>
      <c r="C5" s="146" t="s">
        <v>88</v>
      </c>
      <c r="D5" s="146" t="s">
        <v>89</v>
      </c>
      <c r="E5" s="146" t="s">
        <v>90</v>
      </c>
      <c r="F5" s="146" t="s">
        <v>91</v>
      </c>
      <c r="G5" s="146" t="s">
        <v>92</v>
      </c>
      <c r="H5" s="146" t="s">
        <v>93</v>
      </c>
      <c r="I5" s="146" t="s">
        <v>94</v>
      </c>
      <c r="J5" s="146" t="s">
        <v>95</v>
      </c>
      <c r="K5" s="146" t="s">
        <v>96</v>
      </c>
      <c r="L5" s="146" t="s">
        <v>97</v>
      </c>
      <c r="M5" s="146" t="s">
        <v>98</v>
      </c>
      <c r="N5" s="146" t="s">
        <v>99</v>
      </c>
    </row>
    <row r="6" spans="1:14" ht="12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2.7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2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2.7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12.75" customHeight="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7.25" customHeight="1" x14ac:dyDescent="0.25">
      <c r="A11" s="58" t="s">
        <v>0</v>
      </c>
      <c r="B11" s="59">
        <v>711</v>
      </c>
      <c r="C11" s="59">
        <v>232</v>
      </c>
      <c r="D11" s="59">
        <v>415</v>
      </c>
      <c r="E11" s="59">
        <v>573</v>
      </c>
      <c r="F11" s="59">
        <v>0</v>
      </c>
      <c r="G11" s="59">
        <v>303</v>
      </c>
      <c r="H11" s="59">
        <v>10</v>
      </c>
      <c r="I11" s="59">
        <v>0</v>
      </c>
      <c r="J11" s="59">
        <v>0</v>
      </c>
      <c r="K11" s="59">
        <v>330</v>
      </c>
      <c r="L11" s="59">
        <v>0</v>
      </c>
      <c r="M11" s="59">
        <v>27742</v>
      </c>
      <c r="N11" s="60">
        <f>SUM(B11:M11)</f>
        <v>30316</v>
      </c>
    </row>
    <row r="12" spans="1:14" ht="17.25" customHeight="1" x14ac:dyDescent="0.25">
      <c r="A12" s="41" t="s">
        <v>1</v>
      </c>
      <c r="B12" s="40">
        <v>43.613</v>
      </c>
      <c r="C12" s="40">
        <v>818.71100000000001</v>
      </c>
      <c r="D12" s="40">
        <v>262.64</v>
      </c>
      <c r="E12" s="40">
        <v>470.536</v>
      </c>
      <c r="F12" s="40">
        <v>284.35599999999999</v>
      </c>
      <c r="G12" s="40">
        <v>135.83699999999999</v>
      </c>
      <c r="H12" s="40">
        <v>238.51999999999998</v>
      </c>
      <c r="I12" s="40">
        <v>139.726</v>
      </c>
      <c r="J12" s="40">
        <v>38.738</v>
      </c>
      <c r="K12" s="40">
        <v>0</v>
      </c>
      <c r="L12" s="40">
        <v>65.021999999999991</v>
      </c>
      <c r="M12" s="40">
        <v>1498.9369999999999</v>
      </c>
      <c r="N12" s="61">
        <f t="shared" ref="N12:N24" si="0">SUM(B12:M12)</f>
        <v>3996.6359999999995</v>
      </c>
    </row>
    <row r="13" spans="1:14" ht="17.25" customHeight="1" x14ac:dyDescent="0.25">
      <c r="A13" s="41" t="s">
        <v>2</v>
      </c>
      <c r="B13" s="40">
        <v>313</v>
      </c>
      <c r="C13" s="40">
        <v>942</v>
      </c>
      <c r="D13" s="40">
        <v>213</v>
      </c>
      <c r="E13" s="40">
        <v>301</v>
      </c>
      <c r="F13" s="40">
        <v>0</v>
      </c>
      <c r="G13" s="40">
        <v>773</v>
      </c>
      <c r="H13" s="40">
        <v>0</v>
      </c>
      <c r="I13" s="40">
        <v>0</v>
      </c>
      <c r="J13" s="40">
        <v>0</v>
      </c>
      <c r="K13" s="40">
        <v>568</v>
      </c>
      <c r="L13" s="40">
        <v>0</v>
      </c>
      <c r="M13" s="40">
        <v>1337</v>
      </c>
      <c r="N13" s="61">
        <f t="shared" si="0"/>
        <v>4447</v>
      </c>
    </row>
    <row r="14" spans="1:14" ht="17.25" customHeight="1" x14ac:dyDescent="0.25">
      <c r="A14" s="41" t="s">
        <v>3</v>
      </c>
      <c r="B14" s="40">
        <v>18.875999999999998</v>
      </c>
      <c r="C14" s="40">
        <v>335.06</v>
      </c>
      <c r="D14" s="40">
        <v>25.635999999999999</v>
      </c>
      <c r="E14" s="40">
        <v>0</v>
      </c>
      <c r="F14" s="40">
        <v>0</v>
      </c>
      <c r="G14" s="40">
        <v>239.86199999999999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380.47500000000002</v>
      </c>
      <c r="N14" s="61">
        <f t="shared" si="0"/>
        <v>999.90899999999999</v>
      </c>
    </row>
    <row r="15" spans="1:14" ht="17.25" customHeight="1" x14ac:dyDescent="0.25">
      <c r="A15" s="41" t="s">
        <v>4</v>
      </c>
      <c r="B15" s="40">
        <v>35</v>
      </c>
      <c r="C15" s="40">
        <v>252</v>
      </c>
      <c r="D15" s="40">
        <v>0</v>
      </c>
      <c r="E15" s="40">
        <v>0</v>
      </c>
      <c r="F15" s="40">
        <v>0</v>
      </c>
      <c r="G15" s="40">
        <v>195</v>
      </c>
      <c r="H15" s="40">
        <v>0</v>
      </c>
      <c r="I15" s="40">
        <v>0</v>
      </c>
      <c r="J15" s="40">
        <v>0</v>
      </c>
      <c r="K15" s="40">
        <v>111</v>
      </c>
      <c r="L15" s="40">
        <v>0</v>
      </c>
      <c r="M15" s="40">
        <v>1016</v>
      </c>
      <c r="N15" s="61">
        <f t="shared" si="0"/>
        <v>1609</v>
      </c>
    </row>
    <row r="16" spans="1:14" ht="17.25" customHeight="1" x14ac:dyDescent="0.25">
      <c r="A16" s="41" t="s">
        <v>5</v>
      </c>
      <c r="B16" s="40">
        <v>0</v>
      </c>
      <c r="C16" s="40">
        <v>0</v>
      </c>
      <c r="D16" s="40">
        <v>52.156999999999996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51.900999999999996</v>
      </c>
      <c r="N16" s="61">
        <f t="shared" si="0"/>
        <v>104.05799999999999</v>
      </c>
    </row>
    <row r="17" spans="1:14" ht="17.25" customHeight="1" x14ac:dyDescent="0.25">
      <c r="A17" s="41" t="s">
        <v>6</v>
      </c>
      <c r="B17" s="40">
        <v>0</v>
      </c>
      <c r="C17" s="40">
        <v>183.41399999999999</v>
      </c>
      <c r="D17" s="40">
        <v>94.915999999999997</v>
      </c>
      <c r="E17" s="40">
        <v>171.41200000000001</v>
      </c>
      <c r="F17" s="40">
        <v>22.930999999999997</v>
      </c>
      <c r="G17" s="40">
        <v>78.158000000000001</v>
      </c>
      <c r="H17" s="40">
        <v>17.838000000000001</v>
      </c>
      <c r="I17" s="40">
        <v>19.756</v>
      </c>
      <c r="J17" s="40">
        <v>8.1940000000000008</v>
      </c>
      <c r="K17" s="40">
        <v>139.48600000000002</v>
      </c>
      <c r="L17" s="40">
        <v>92.980999999999995</v>
      </c>
      <c r="M17" s="40">
        <v>870.52099999999996</v>
      </c>
      <c r="N17" s="61">
        <f t="shared" si="0"/>
        <v>1699.6069999999997</v>
      </c>
    </row>
    <row r="18" spans="1:14" ht="17.25" customHeight="1" x14ac:dyDescent="0.25">
      <c r="A18" s="41" t="s">
        <v>7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134</v>
      </c>
      <c r="N18" s="61">
        <f t="shared" si="0"/>
        <v>134</v>
      </c>
    </row>
    <row r="19" spans="1:14" ht="17.25" customHeight="1" x14ac:dyDescent="0.25">
      <c r="A19" s="41" t="s">
        <v>8</v>
      </c>
      <c r="B19" s="40">
        <v>0</v>
      </c>
      <c r="C19" s="40">
        <v>7</v>
      </c>
      <c r="D19" s="40">
        <v>21</v>
      </c>
      <c r="E19" s="40">
        <v>2</v>
      </c>
      <c r="F19" s="40">
        <v>1</v>
      </c>
      <c r="G19" s="40">
        <v>18</v>
      </c>
      <c r="H19" s="40">
        <v>29</v>
      </c>
      <c r="I19" s="40">
        <v>6</v>
      </c>
      <c r="J19" s="40">
        <v>4</v>
      </c>
      <c r="K19" s="40">
        <v>0</v>
      </c>
      <c r="L19" s="40">
        <v>53</v>
      </c>
      <c r="M19" s="40">
        <v>94</v>
      </c>
      <c r="N19" s="61">
        <f t="shared" si="0"/>
        <v>235</v>
      </c>
    </row>
    <row r="20" spans="1:14" ht="17.25" customHeight="1" x14ac:dyDescent="0.25">
      <c r="A20" s="41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3046.9809999999998</v>
      </c>
      <c r="N20" s="61">
        <f t="shared" si="0"/>
        <v>3046.9809999999998</v>
      </c>
    </row>
    <row r="21" spans="1:14" ht="17.25" customHeight="1" x14ac:dyDescent="0.25">
      <c r="A21" s="41" t="s">
        <v>10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2941.0120000000002</v>
      </c>
      <c r="N21" s="61">
        <f t="shared" si="0"/>
        <v>2941.0120000000002</v>
      </c>
    </row>
    <row r="22" spans="1:14" ht="17.25" customHeight="1" x14ac:dyDescent="0.25">
      <c r="A22" s="41" t="s">
        <v>11</v>
      </c>
      <c r="B22" s="40">
        <v>0</v>
      </c>
      <c r="C22" s="40">
        <v>0</v>
      </c>
      <c r="D22" s="40">
        <v>0.91100000000000003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663.91800000000001</v>
      </c>
      <c r="N22" s="61">
        <f t="shared" si="0"/>
        <v>664.82899999999995</v>
      </c>
    </row>
    <row r="23" spans="1:14" ht="17.25" customHeight="1" x14ac:dyDescent="0.25">
      <c r="A23" s="41" t="s">
        <v>56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148.63399999999999</v>
      </c>
      <c r="N23" s="61">
        <f t="shared" si="0"/>
        <v>148.63399999999999</v>
      </c>
    </row>
    <row r="24" spans="1:14" ht="17.25" customHeight="1" x14ac:dyDescent="0.25">
      <c r="A24" s="41" t="s">
        <v>13</v>
      </c>
      <c r="B24" s="40">
        <v>0</v>
      </c>
      <c r="C24" s="40">
        <v>0</v>
      </c>
      <c r="D24" s="40">
        <v>64.100000000000009</v>
      </c>
      <c r="E24" s="40">
        <v>0</v>
      </c>
      <c r="F24" s="40">
        <v>0</v>
      </c>
      <c r="G24" s="40">
        <v>38.81</v>
      </c>
      <c r="H24" s="40">
        <v>0</v>
      </c>
      <c r="I24" s="40">
        <v>10.23</v>
      </c>
      <c r="J24" s="40">
        <v>71.03</v>
      </c>
      <c r="K24" s="40">
        <v>0</v>
      </c>
      <c r="L24" s="40">
        <v>103.28999999999999</v>
      </c>
      <c r="M24" s="40">
        <v>195.46</v>
      </c>
      <c r="N24" s="72">
        <f t="shared" si="0"/>
        <v>482.92000000000007</v>
      </c>
    </row>
    <row r="25" spans="1:14" ht="17.25" customHeight="1" x14ac:dyDescent="0.25">
      <c r="A25" s="150" t="s">
        <v>86</v>
      </c>
      <c r="B25" s="139">
        <f>SUM(B11:B24)</f>
        <v>1121.489</v>
      </c>
      <c r="C25" s="139">
        <f t="shared" ref="C25:N25" si="1">SUM(C11:C24)</f>
        <v>2770.1850000000004</v>
      </c>
      <c r="D25" s="139">
        <f t="shared" si="1"/>
        <v>1149.3599999999999</v>
      </c>
      <c r="E25" s="139">
        <f t="shared" si="1"/>
        <v>1517.9480000000001</v>
      </c>
      <c r="F25" s="139">
        <f t="shared" si="1"/>
        <v>308.28699999999998</v>
      </c>
      <c r="G25" s="139">
        <f t="shared" si="1"/>
        <v>1781.6669999999999</v>
      </c>
      <c r="H25" s="139">
        <f t="shared" si="1"/>
        <v>295.358</v>
      </c>
      <c r="I25" s="139">
        <f t="shared" si="1"/>
        <v>175.71199999999999</v>
      </c>
      <c r="J25" s="139">
        <f t="shared" si="1"/>
        <v>121.962</v>
      </c>
      <c r="K25" s="139">
        <f t="shared" si="1"/>
        <v>1148.4860000000001</v>
      </c>
      <c r="L25" s="139">
        <f t="shared" si="1"/>
        <v>314.29300000000001</v>
      </c>
      <c r="M25" s="139">
        <f t="shared" si="1"/>
        <v>40120.838999999993</v>
      </c>
      <c r="N25" s="139">
        <f t="shared" si="1"/>
        <v>50825.585999999988</v>
      </c>
    </row>
    <row r="26" spans="1:14" ht="17.25" customHeight="1" x14ac:dyDescent="0.25">
      <c r="A26" s="15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4"/>
      <c r="G29" s="34"/>
      <c r="H29" s="34"/>
      <c r="I29" s="34"/>
      <c r="J29" s="34"/>
      <c r="K29" s="34"/>
      <c r="L29" s="34"/>
      <c r="M29" s="34"/>
      <c r="N29" s="34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zoomScaleSheetLayoutView="100" workbookViewId="0">
      <selection activeCell="S19" sqref="S19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54" t="s">
        <v>137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2.75" customHeight="1" x14ac:dyDescent="0.25">
      <c r="A2" s="155" t="s">
        <v>138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50"/>
      <c r="N4" s="57" t="s">
        <v>15</v>
      </c>
    </row>
    <row r="5" spans="1:14" ht="12.75" customHeight="1" x14ac:dyDescent="0.25">
      <c r="A5" s="146" t="s">
        <v>87</v>
      </c>
      <c r="B5" s="146" t="s">
        <v>72</v>
      </c>
      <c r="C5" s="146" t="s">
        <v>88</v>
      </c>
      <c r="D5" s="146" t="s">
        <v>89</v>
      </c>
      <c r="E5" s="146" t="s">
        <v>90</v>
      </c>
      <c r="F5" s="146" t="s">
        <v>91</v>
      </c>
      <c r="G5" s="146" t="s">
        <v>92</v>
      </c>
      <c r="H5" s="146" t="s">
        <v>93</v>
      </c>
      <c r="I5" s="146" t="s">
        <v>94</v>
      </c>
      <c r="J5" s="146" t="s">
        <v>95</v>
      </c>
      <c r="K5" s="146" t="s">
        <v>96</v>
      </c>
      <c r="L5" s="146" t="s">
        <v>97</v>
      </c>
      <c r="M5" s="146" t="s">
        <v>98</v>
      </c>
      <c r="N5" s="146" t="s">
        <v>99</v>
      </c>
    </row>
    <row r="6" spans="1:14" ht="12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2.7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2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2.7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12.75" customHeight="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7.25" customHeight="1" x14ac:dyDescent="0.25">
      <c r="A11" s="58" t="s">
        <v>0</v>
      </c>
      <c r="B11" s="59">
        <v>213</v>
      </c>
      <c r="C11" s="59">
        <v>100</v>
      </c>
      <c r="D11" s="59">
        <v>418</v>
      </c>
      <c r="E11" s="59">
        <v>473</v>
      </c>
      <c r="F11" s="59">
        <v>80</v>
      </c>
      <c r="G11" s="59">
        <v>232</v>
      </c>
      <c r="H11" s="59">
        <v>24</v>
      </c>
      <c r="I11" s="59">
        <v>0</v>
      </c>
      <c r="J11" s="59">
        <v>0</v>
      </c>
      <c r="K11" s="59">
        <v>193</v>
      </c>
      <c r="L11" s="59">
        <v>0</v>
      </c>
      <c r="M11" s="59">
        <v>31811</v>
      </c>
      <c r="N11" s="60">
        <v>33544</v>
      </c>
    </row>
    <row r="12" spans="1:14" ht="17.25" customHeight="1" x14ac:dyDescent="0.25">
      <c r="A12" s="41" t="s">
        <v>1</v>
      </c>
      <c r="B12" s="40">
        <v>17.856000000000002</v>
      </c>
      <c r="C12" s="40">
        <v>807.553</v>
      </c>
      <c r="D12" s="40">
        <v>357.62300000000005</v>
      </c>
      <c r="E12" s="40">
        <v>350.50300000000004</v>
      </c>
      <c r="F12" s="40">
        <v>219.88900000000001</v>
      </c>
      <c r="G12" s="40">
        <v>138.423</v>
      </c>
      <c r="H12" s="40">
        <v>304.92899999999997</v>
      </c>
      <c r="I12" s="40">
        <v>165.22199999999998</v>
      </c>
      <c r="J12" s="40">
        <v>28.391999999999999</v>
      </c>
      <c r="K12" s="40">
        <v>0</v>
      </c>
      <c r="L12" s="40">
        <v>74.236999999999995</v>
      </c>
      <c r="M12" s="40">
        <v>1576.0260000000001</v>
      </c>
      <c r="N12" s="61">
        <v>4040.6530000000002</v>
      </c>
    </row>
    <row r="13" spans="1:14" ht="17.25" customHeight="1" x14ac:dyDescent="0.25">
      <c r="A13" s="41" t="s">
        <v>2</v>
      </c>
      <c r="B13" s="40">
        <v>484</v>
      </c>
      <c r="C13" s="40">
        <v>820</v>
      </c>
      <c r="D13" s="40">
        <v>204</v>
      </c>
      <c r="E13" s="40">
        <v>171</v>
      </c>
      <c r="F13" s="40">
        <v>0</v>
      </c>
      <c r="G13" s="40">
        <v>679</v>
      </c>
      <c r="H13" s="40">
        <v>0</v>
      </c>
      <c r="I13" s="40">
        <v>0</v>
      </c>
      <c r="J13" s="40">
        <v>0</v>
      </c>
      <c r="K13" s="40">
        <v>395</v>
      </c>
      <c r="L13" s="40">
        <v>0</v>
      </c>
      <c r="M13" s="40">
        <v>1452</v>
      </c>
      <c r="N13" s="61">
        <v>4205</v>
      </c>
    </row>
    <row r="14" spans="1:14" ht="17.25" customHeight="1" x14ac:dyDescent="0.25">
      <c r="A14" s="41" t="s">
        <v>3</v>
      </c>
      <c r="B14" s="40">
        <v>17.936999999999998</v>
      </c>
      <c r="C14" s="40">
        <v>338.76400000000001</v>
      </c>
      <c r="D14" s="40">
        <v>64.247</v>
      </c>
      <c r="E14" s="40">
        <v>0</v>
      </c>
      <c r="F14" s="40">
        <v>0</v>
      </c>
      <c r="G14" s="40">
        <v>224.30499999999998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357.23699999999997</v>
      </c>
      <c r="N14" s="61">
        <v>1002.49</v>
      </c>
    </row>
    <row r="15" spans="1:14" ht="17.25" customHeight="1" x14ac:dyDescent="0.25">
      <c r="A15" s="41" t="s">
        <v>4</v>
      </c>
      <c r="B15" s="40">
        <v>42</v>
      </c>
      <c r="C15" s="40">
        <v>263</v>
      </c>
      <c r="D15" s="40">
        <v>0</v>
      </c>
      <c r="E15" s="40">
        <v>0</v>
      </c>
      <c r="F15" s="40">
        <v>0</v>
      </c>
      <c r="G15" s="40">
        <v>150</v>
      </c>
      <c r="H15" s="40">
        <v>0</v>
      </c>
      <c r="I15" s="40">
        <v>0</v>
      </c>
      <c r="J15" s="40">
        <v>0</v>
      </c>
      <c r="K15" s="40">
        <v>82</v>
      </c>
      <c r="L15" s="40">
        <v>0</v>
      </c>
      <c r="M15" s="40">
        <v>1086</v>
      </c>
      <c r="N15" s="61">
        <v>1623</v>
      </c>
    </row>
    <row r="16" spans="1:14" ht="17.25" customHeight="1" x14ac:dyDescent="0.25">
      <c r="A16" s="41" t="s">
        <v>5</v>
      </c>
      <c r="B16" s="40">
        <v>0</v>
      </c>
      <c r="C16" s="40">
        <v>0</v>
      </c>
      <c r="D16" s="40">
        <v>114.75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20.224999999999998</v>
      </c>
      <c r="N16" s="61">
        <v>134.97499999999999</v>
      </c>
    </row>
    <row r="17" spans="1:14" ht="17.25" customHeight="1" x14ac:dyDescent="0.25">
      <c r="A17" s="41" t="s">
        <v>6</v>
      </c>
      <c r="B17" s="40">
        <v>0</v>
      </c>
      <c r="C17" s="40">
        <v>194.31699999999998</v>
      </c>
      <c r="D17" s="40">
        <v>99.831999999999994</v>
      </c>
      <c r="E17" s="40">
        <v>106.047</v>
      </c>
      <c r="F17" s="40">
        <v>24.713000000000001</v>
      </c>
      <c r="G17" s="40">
        <v>99.701999999999998</v>
      </c>
      <c r="H17" s="40">
        <v>19.321999999999999</v>
      </c>
      <c r="I17" s="40">
        <v>15.265000000000001</v>
      </c>
      <c r="J17" s="40">
        <v>9.859</v>
      </c>
      <c r="K17" s="40">
        <v>76.19</v>
      </c>
      <c r="L17" s="40">
        <v>99.287000000000006</v>
      </c>
      <c r="M17" s="40">
        <v>926.83500000000004</v>
      </c>
      <c r="N17" s="61">
        <v>1671.3690000000001</v>
      </c>
    </row>
    <row r="18" spans="1:14" ht="17.25" customHeight="1" x14ac:dyDescent="0.25">
      <c r="A18" s="41" t="s">
        <v>7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162</v>
      </c>
      <c r="N18" s="61">
        <v>162</v>
      </c>
    </row>
    <row r="19" spans="1:14" ht="17.25" customHeight="1" x14ac:dyDescent="0.25">
      <c r="A19" s="41" t="s">
        <v>8</v>
      </c>
      <c r="B19" s="40">
        <v>0</v>
      </c>
      <c r="C19" s="40">
        <v>7</v>
      </c>
      <c r="D19" s="40">
        <v>18</v>
      </c>
      <c r="E19" s="40">
        <v>10</v>
      </c>
      <c r="F19" s="40">
        <v>2</v>
      </c>
      <c r="G19" s="40">
        <v>29</v>
      </c>
      <c r="H19" s="40">
        <v>23</v>
      </c>
      <c r="I19" s="40">
        <v>6</v>
      </c>
      <c r="J19" s="40">
        <v>9</v>
      </c>
      <c r="K19" s="40">
        <v>0</v>
      </c>
      <c r="L19" s="40">
        <v>60</v>
      </c>
      <c r="M19" s="40">
        <v>113</v>
      </c>
      <c r="N19" s="61">
        <v>277</v>
      </c>
    </row>
    <row r="20" spans="1:14" ht="17.25" customHeight="1" x14ac:dyDescent="0.25">
      <c r="A20" s="41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3046.482</v>
      </c>
      <c r="N20" s="61">
        <v>3046.482</v>
      </c>
    </row>
    <row r="21" spans="1:14" ht="17.25" customHeight="1" x14ac:dyDescent="0.25">
      <c r="A21" s="41" t="s">
        <v>10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2771.674</v>
      </c>
      <c r="N21" s="61">
        <v>2771.674</v>
      </c>
    </row>
    <row r="22" spans="1:14" ht="17.25" customHeight="1" x14ac:dyDescent="0.25">
      <c r="A22" s="41" t="s">
        <v>11</v>
      </c>
      <c r="B22" s="40">
        <v>0</v>
      </c>
      <c r="C22" s="40">
        <v>0</v>
      </c>
      <c r="D22" s="40">
        <v>3.1719999999999997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506.80999999999995</v>
      </c>
      <c r="N22" s="61">
        <v>509.98199999999997</v>
      </c>
    </row>
    <row r="23" spans="1:14" ht="17.25" customHeight="1" x14ac:dyDescent="0.25">
      <c r="A23" s="41" t="s">
        <v>56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140.398</v>
      </c>
      <c r="N23" s="61">
        <v>140.398</v>
      </c>
    </row>
    <row r="24" spans="1:14" ht="17.25" customHeight="1" x14ac:dyDescent="0.25">
      <c r="A24" s="41" t="s">
        <v>13</v>
      </c>
      <c r="B24" s="40">
        <v>0</v>
      </c>
      <c r="C24" s="40">
        <v>0</v>
      </c>
      <c r="D24" s="40">
        <v>78.27</v>
      </c>
      <c r="E24" s="40">
        <v>0</v>
      </c>
      <c r="F24" s="40">
        <v>0</v>
      </c>
      <c r="G24" s="40">
        <v>59.61</v>
      </c>
      <c r="H24" s="40">
        <v>0</v>
      </c>
      <c r="I24" s="40">
        <v>9.16</v>
      </c>
      <c r="J24" s="40">
        <v>110.11</v>
      </c>
      <c r="K24" s="40">
        <v>0</v>
      </c>
      <c r="L24" s="40">
        <v>87.78</v>
      </c>
      <c r="M24" s="40">
        <v>187.48000000000002</v>
      </c>
      <c r="N24" s="72">
        <v>532.41</v>
      </c>
    </row>
    <row r="25" spans="1:14" ht="17.25" customHeight="1" x14ac:dyDescent="0.25">
      <c r="A25" s="150" t="s">
        <v>86</v>
      </c>
      <c r="B25" s="139">
        <f>SUM(B11:B24)</f>
        <v>774.79300000000001</v>
      </c>
      <c r="C25" s="139">
        <f t="shared" ref="C25:N25" si="0">SUM(C11:C24)</f>
        <v>2530.634</v>
      </c>
      <c r="D25" s="139">
        <f t="shared" si="0"/>
        <v>1357.8940000000002</v>
      </c>
      <c r="E25" s="139">
        <f t="shared" si="0"/>
        <v>1110.55</v>
      </c>
      <c r="F25" s="139">
        <f t="shared" si="0"/>
        <v>326.60200000000003</v>
      </c>
      <c r="G25" s="139">
        <f t="shared" si="0"/>
        <v>1612.04</v>
      </c>
      <c r="H25" s="139">
        <f t="shared" si="0"/>
        <v>371.25099999999998</v>
      </c>
      <c r="I25" s="139">
        <f t="shared" si="0"/>
        <v>195.64699999999996</v>
      </c>
      <c r="J25" s="139">
        <f t="shared" si="0"/>
        <v>157.36099999999999</v>
      </c>
      <c r="K25" s="139">
        <f t="shared" si="0"/>
        <v>746.19</v>
      </c>
      <c r="L25" s="139">
        <f t="shared" si="0"/>
        <v>321.30399999999997</v>
      </c>
      <c r="M25" s="139">
        <f t="shared" si="0"/>
        <v>44157.166999999994</v>
      </c>
      <c r="N25" s="139">
        <f t="shared" si="0"/>
        <v>53661.433000000005</v>
      </c>
    </row>
    <row r="26" spans="1:14" ht="17.25" customHeight="1" x14ac:dyDescent="0.25">
      <c r="A26" s="15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4"/>
      <c r="G29" s="34"/>
      <c r="H29" s="34"/>
      <c r="I29" s="34"/>
      <c r="J29" s="34"/>
      <c r="K29" s="34"/>
      <c r="L29" s="34"/>
      <c r="M29" s="34"/>
      <c r="N29" s="34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zoomScaleSheetLayoutView="100" workbookViewId="0">
      <selection activeCell="S12" sqref="S12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54" t="s">
        <v>143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2.75" customHeight="1" x14ac:dyDescent="0.25">
      <c r="A2" s="155" t="s">
        <v>144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50"/>
      <c r="N4" s="57" t="s">
        <v>15</v>
      </c>
    </row>
    <row r="5" spans="1:14" ht="12.75" customHeight="1" x14ac:dyDescent="0.25">
      <c r="A5" s="146" t="s">
        <v>87</v>
      </c>
      <c r="B5" s="146" t="s">
        <v>72</v>
      </c>
      <c r="C5" s="146" t="s">
        <v>88</v>
      </c>
      <c r="D5" s="146" t="s">
        <v>89</v>
      </c>
      <c r="E5" s="146" t="s">
        <v>90</v>
      </c>
      <c r="F5" s="146" t="s">
        <v>91</v>
      </c>
      <c r="G5" s="146" t="s">
        <v>92</v>
      </c>
      <c r="H5" s="146" t="s">
        <v>93</v>
      </c>
      <c r="I5" s="146" t="s">
        <v>94</v>
      </c>
      <c r="J5" s="146" t="s">
        <v>95</v>
      </c>
      <c r="K5" s="146" t="s">
        <v>96</v>
      </c>
      <c r="L5" s="146" t="s">
        <v>97</v>
      </c>
      <c r="M5" s="146" t="s">
        <v>98</v>
      </c>
      <c r="N5" s="146" t="s">
        <v>99</v>
      </c>
    </row>
    <row r="6" spans="1:14" ht="12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2.7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2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2.7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12.75" customHeight="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7.25" customHeight="1" x14ac:dyDescent="0.25">
      <c r="A11" s="58" t="s">
        <v>0</v>
      </c>
      <c r="B11" s="59">
        <v>357</v>
      </c>
      <c r="C11" s="59">
        <v>110</v>
      </c>
      <c r="D11" s="59">
        <v>841</v>
      </c>
      <c r="E11" s="59">
        <v>550</v>
      </c>
      <c r="F11" s="59">
        <v>100</v>
      </c>
      <c r="G11" s="59">
        <v>122</v>
      </c>
      <c r="H11" s="59">
        <v>12</v>
      </c>
      <c r="I11" s="59">
        <v>0</v>
      </c>
      <c r="J11" s="59">
        <v>0</v>
      </c>
      <c r="K11" s="59">
        <v>0</v>
      </c>
      <c r="L11" s="59">
        <v>0</v>
      </c>
      <c r="M11" s="59">
        <v>31036</v>
      </c>
      <c r="N11" s="60">
        <v>33128</v>
      </c>
    </row>
    <row r="12" spans="1:14" ht="17.25" customHeight="1" x14ac:dyDescent="0.25">
      <c r="A12" s="41" t="s">
        <v>1</v>
      </c>
      <c r="B12" s="40">
        <v>38.426000000000002</v>
      </c>
      <c r="C12" s="40">
        <v>839.50299999999993</v>
      </c>
      <c r="D12" s="40">
        <v>393.60400000000004</v>
      </c>
      <c r="E12" s="40">
        <v>406.935</v>
      </c>
      <c r="F12" s="40">
        <v>262.59399999999999</v>
      </c>
      <c r="G12" s="40">
        <v>168.274</v>
      </c>
      <c r="H12" s="40">
        <v>288.56</v>
      </c>
      <c r="I12" s="40">
        <v>150.273</v>
      </c>
      <c r="J12" s="40">
        <v>35.502000000000002</v>
      </c>
      <c r="K12" s="40">
        <v>0</v>
      </c>
      <c r="L12" s="40">
        <v>64.591000000000008</v>
      </c>
      <c r="M12" s="40">
        <v>1508.529</v>
      </c>
      <c r="N12" s="61">
        <v>4156.7909999999993</v>
      </c>
    </row>
    <row r="13" spans="1:14" ht="17.25" customHeight="1" x14ac:dyDescent="0.25">
      <c r="A13" s="41" t="s">
        <v>2</v>
      </c>
      <c r="B13" s="40">
        <v>268</v>
      </c>
      <c r="C13" s="40">
        <v>903</v>
      </c>
      <c r="D13" s="40">
        <v>214</v>
      </c>
      <c r="E13" s="40">
        <v>259</v>
      </c>
      <c r="F13" s="40">
        <v>0</v>
      </c>
      <c r="G13" s="40">
        <v>601</v>
      </c>
      <c r="H13" s="40">
        <v>0</v>
      </c>
      <c r="I13" s="40">
        <v>0</v>
      </c>
      <c r="J13" s="40">
        <v>0</v>
      </c>
      <c r="K13" s="40">
        <v>447</v>
      </c>
      <c r="L13" s="40">
        <v>0</v>
      </c>
      <c r="M13" s="40">
        <v>1426</v>
      </c>
      <c r="N13" s="61">
        <v>4118</v>
      </c>
    </row>
    <row r="14" spans="1:14" ht="17.25" customHeight="1" x14ac:dyDescent="0.25">
      <c r="A14" s="41" t="s">
        <v>3</v>
      </c>
      <c r="B14" s="40">
        <v>12.989000000000001</v>
      </c>
      <c r="C14" s="40">
        <v>342.11099999999999</v>
      </c>
      <c r="D14" s="40">
        <v>78.093999999999994</v>
      </c>
      <c r="E14" s="40">
        <v>0</v>
      </c>
      <c r="F14" s="40">
        <v>0</v>
      </c>
      <c r="G14" s="40">
        <v>296.49200000000002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307.18</v>
      </c>
      <c r="N14" s="61">
        <v>1036.866</v>
      </c>
    </row>
    <row r="15" spans="1:14" ht="17.25" customHeight="1" x14ac:dyDescent="0.25">
      <c r="A15" s="41" t="s">
        <v>4</v>
      </c>
      <c r="B15" s="40">
        <v>49</v>
      </c>
      <c r="C15" s="40">
        <v>242</v>
      </c>
      <c r="D15" s="40">
        <v>0</v>
      </c>
      <c r="E15" s="40">
        <v>0</v>
      </c>
      <c r="F15" s="40">
        <v>0</v>
      </c>
      <c r="G15" s="40">
        <v>158</v>
      </c>
      <c r="H15" s="40">
        <v>0</v>
      </c>
      <c r="I15" s="40">
        <v>0</v>
      </c>
      <c r="J15" s="40">
        <v>0</v>
      </c>
      <c r="K15" s="40">
        <v>56</v>
      </c>
      <c r="L15" s="40">
        <v>0</v>
      </c>
      <c r="M15" s="40">
        <v>1000</v>
      </c>
      <c r="N15" s="61">
        <v>1505</v>
      </c>
    </row>
    <row r="16" spans="1:14" ht="17.25" customHeight="1" x14ac:dyDescent="0.25">
      <c r="A16" s="41" t="s">
        <v>5</v>
      </c>
      <c r="B16" s="40">
        <v>0</v>
      </c>
      <c r="C16" s="40">
        <v>0</v>
      </c>
      <c r="D16" s="40">
        <v>106.322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48.46</v>
      </c>
      <c r="N16" s="61">
        <v>154.78200000000001</v>
      </c>
    </row>
    <row r="17" spans="1:14" ht="17.25" customHeight="1" x14ac:dyDescent="0.25">
      <c r="A17" s="41" t="s">
        <v>6</v>
      </c>
      <c r="B17" s="40">
        <v>0</v>
      </c>
      <c r="C17" s="40">
        <v>182.42099999999999</v>
      </c>
      <c r="D17" s="40">
        <v>99.00200000000001</v>
      </c>
      <c r="E17" s="40">
        <v>111.97800000000001</v>
      </c>
      <c r="F17" s="40">
        <v>30.641000000000002</v>
      </c>
      <c r="G17" s="40">
        <v>129.44499999999999</v>
      </c>
      <c r="H17" s="40">
        <v>22.835999999999999</v>
      </c>
      <c r="I17" s="40">
        <v>19.393999999999998</v>
      </c>
      <c r="J17" s="40">
        <v>8.4089999999999989</v>
      </c>
      <c r="K17" s="40">
        <v>105.58600000000001</v>
      </c>
      <c r="L17" s="40">
        <v>98.169999999999987</v>
      </c>
      <c r="M17" s="40">
        <v>920.07999999999993</v>
      </c>
      <c r="N17" s="61">
        <v>1727.962</v>
      </c>
    </row>
    <row r="18" spans="1:14" ht="17.25" customHeight="1" x14ac:dyDescent="0.25">
      <c r="A18" s="41" t="s">
        <v>7</v>
      </c>
      <c r="B18" s="40">
        <v>0</v>
      </c>
      <c r="C18" s="40">
        <v>13.085999999999999</v>
      </c>
      <c r="D18" s="40">
        <v>14.581000000000001</v>
      </c>
      <c r="E18" s="40">
        <v>0</v>
      </c>
      <c r="F18" s="40">
        <v>0.2</v>
      </c>
      <c r="G18" s="40">
        <v>6.1000000000000005</v>
      </c>
      <c r="H18" s="40">
        <v>10.058</v>
      </c>
      <c r="I18" s="40">
        <v>3.0750000000000002</v>
      </c>
      <c r="J18" s="40">
        <v>0</v>
      </c>
      <c r="K18" s="40">
        <v>0</v>
      </c>
      <c r="L18" s="40">
        <v>0</v>
      </c>
      <c r="M18" s="40">
        <v>88.462000000000003</v>
      </c>
      <c r="N18" s="61">
        <v>135.56200000000001</v>
      </c>
    </row>
    <row r="19" spans="1:14" ht="17.25" customHeight="1" x14ac:dyDescent="0.25">
      <c r="A19" s="41" t="s">
        <v>8</v>
      </c>
      <c r="B19" s="40">
        <v>0</v>
      </c>
      <c r="C19" s="40">
        <v>6</v>
      </c>
      <c r="D19" s="40">
        <v>27</v>
      </c>
      <c r="E19" s="40">
        <v>7</v>
      </c>
      <c r="F19" s="40">
        <v>4</v>
      </c>
      <c r="G19" s="40">
        <v>24</v>
      </c>
      <c r="H19" s="40">
        <v>29</v>
      </c>
      <c r="I19" s="40">
        <v>7</v>
      </c>
      <c r="J19" s="40">
        <v>6</v>
      </c>
      <c r="K19" s="40">
        <v>0</v>
      </c>
      <c r="L19" s="40">
        <v>56</v>
      </c>
      <c r="M19" s="40">
        <v>123</v>
      </c>
      <c r="N19" s="61">
        <v>289</v>
      </c>
    </row>
    <row r="20" spans="1:14" ht="17.25" customHeight="1" x14ac:dyDescent="0.25">
      <c r="A20" s="41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2937.6610000000001</v>
      </c>
      <c r="N20" s="61">
        <v>2937.6610000000001</v>
      </c>
    </row>
    <row r="21" spans="1:14" ht="17.25" customHeight="1" x14ac:dyDescent="0.25">
      <c r="A21" s="41" t="s">
        <v>10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2745.355</v>
      </c>
      <c r="N21" s="61">
        <v>2745.355</v>
      </c>
    </row>
    <row r="22" spans="1:14" ht="17.25" customHeight="1" x14ac:dyDescent="0.25">
      <c r="A22" s="41" t="s">
        <v>11</v>
      </c>
      <c r="B22" s="40">
        <v>0</v>
      </c>
      <c r="C22" s="40">
        <v>0</v>
      </c>
      <c r="D22" s="40">
        <v>1.071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538.54700000000003</v>
      </c>
      <c r="N22" s="61">
        <v>539.61800000000005</v>
      </c>
    </row>
    <row r="23" spans="1:14" ht="17.25" customHeight="1" x14ac:dyDescent="0.25">
      <c r="A23" s="41" t="s">
        <v>56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121.306</v>
      </c>
      <c r="N23" s="61">
        <v>121.306</v>
      </c>
    </row>
    <row r="24" spans="1:14" ht="17.25" customHeight="1" x14ac:dyDescent="0.25">
      <c r="A24" s="41" t="s">
        <v>13</v>
      </c>
      <c r="B24" s="40">
        <v>0</v>
      </c>
      <c r="C24" s="40">
        <v>0</v>
      </c>
      <c r="D24" s="40">
        <v>83.67</v>
      </c>
      <c r="E24" s="40">
        <v>0</v>
      </c>
      <c r="F24" s="40">
        <v>0</v>
      </c>
      <c r="G24" s="40">
        <v>54.629999999999995</v>
      </c>
      <c r="H24" s="40">
        <v>0</v>
      </c>
      <c r="I24" s="40">
        <v>9.32</v>
      </c>
      <c r="J24" s="40">
        <v>73.41</v>
      </c>
      <c r="K24" s="40">
        <v>0</v>
      </c>
      <c r="L24" s="40">
        <v>114.53999999999999</v>
      </c>
      <c r="M24" s="40">
        <v>206.65999999999997</v>
      </c>
      <c r="N24" s="72">
        <v>542.23</v>
      </c>
    </row>
    <row r="25" spans="1:14" ht="17.25" customHeight="1" x14ac:dyDescent="0.25">
      <c r="A25" s="150" t="s">
        <v>86</v>
      </c>
      <c r="B25" s="139">
        <f>SUM(B11:B24)</f>
        <v>725.41499999999996</v>
      </c>
      <c r="C25" s="139">
        <f t="shared" ref="C25:N25" si="0">SUM(C11:C24)</f>
        <v>2638.1209999999996</v>
      </c>
      <c r="D25" s="139">
        <f t="shared" si="0"/>
        <v>1858.3439999999998</v>
      </c>
      <c r="E25" s="139">
        <f t="shared" si="0"/>
        <v>1334.913</v>
      </c>
      <c r="F25" s="139">
        <f t="shared" si="0"/>
        <v>397.435</v>
      </c>
      <c r="G25" s="139">
        <f t="shared" si="0"/>
        <v>1559.9409999999998</v>
      </c>
      <c r="H25" s="139">
        <f t="shared" si="0"/>
        <v>362.45400000000001</v>
      </c>
      <c r="I25" s="139">
        <f t="shared" si="0"/>
        <v>189.06199999999998</v>
      </c>
      <c r="J25" s="139">
        <f t="shared" si="0"/>
        <v>123.321</v>
      </c>
      <c r="K25" s="139">
        <f t="shared" si="0"/>
        <v>608.58600000000001</v>
      </c>
      <c r="L25" s="139">
        <f t="shared" si="0"/>
        <v>333.30099999999999</v>
      </c>
      <c r="M25" s="139">
        <f t="shared" si="0"/>
        <v>43007.24</v>
      </c>
      <c r="N25" s="139">
        <f t="shared" si="0"/>
        <v>53138.133000000002</v>
      </c>
    </row>
    <row r="26" spans="1:14" ht="17.25" customHeight="1" x14ac:dyDescent="0.25">
      <c r="A26" s="15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4"/>
      <c r="G29" s="34"/>
      <c r="H29" s="34"/>
      <c r="I29" s="34"/>
      <c r="J29" s="34"/>
      <c r="K29" s="34"/>
      <c r="L29" s="34"/>
      <c r="M29" s="34"/>
      <c r="N29" s="34"/>
    </row>
    <row r="35" ht="15" customHeight="1" x14ac:dyDescent="0.25"/>
    <row r="55" ht="15" customHeight="1" x14ac:dyDescent="0.25"/>
  </sheetData>
  <mergeCells count="30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F25:F26"/>
    <mergeCell ref="I5:I10"/>
    <mergeCell ref="J5:J10"/>
    <mergeCell ref="K5:K10"/>
    <mergeCell ref="L5:L10"/>
    <mergeCell ref="A25:A26"/>
    <mergeCell ref="B25:B26"/>
    <mergeCell ref="C25:C26"/>
    <mergeCell ref="D25:D26"/>
    <mergeCell ref="E25:E26"/>
    <mergeCell ref="M25:M26"/>
    <mergeCell ref="N25:N26"/>
    <mergeCell ref="G25:G26"/>
    <mergeCell ref="H25:H26"/>
    <mergeCell ref="I25:I26"/>
    <mergeCell ref="J25:J26"/>
    <mergeCell ref="K25:K26"/>
    <mergeCell ref="L25:L26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zoomScaleSheetLayoutView="100" workbookViewId="0">
      <selection activeCell="R22" sqref="R22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54" t="s">
        <v>161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2.75" customHeight="1" x14ac:dyDescent="0.25">
      <c r="A2" s="155" t="s">
        <v>162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50"/>
      <c r="N4" s="57" t="s">
        <v>15</v>
      </c>
    </row>
    <row r="5" spans="1:14" ht="12.75" customHeight="1" x14ac:dyDescent="0.25">
      <c r="A5" s="146" t="s">
        <v>87</v>
      </c>
      <c r="B5" s="146" t="s">
        <v>72</v>
      </c>
      <c r="C5" s="146" t="s">
        <v>88</v>
      </c>
      <c r="D5" s="146" t="s">
        <v>89</v>
      </c>
      <c r="E5" s="146" t="s">
        <v>90</v>
      </c>
      <c r="F5" s="146" t="s">
        <v>91</v>
      </c>
      <c r="G5" s="146" t="s">
        <v>92</v>
      </c>
      <c r="H5" s="146" t="s">
        <v>93</v>
      </c>
      <c r="I5" s="146" t="s">
        <v>94</v>
      </c>
      <c r="J5" s="146" t="s">
        <v>95</v>
      </c>
      <c r="K5" s="146" t="s">
        <v>96</v>
      </c>
      <c r="L5" s="146" t="s">
        <v>97</v>
      </c>
      <c r="M5" s="146" t="s">
        <v>98</v>
      </c>
      <c r="N5" s="146" t="s">
        <v>99</v>
      </c>
    </row>
    <row r="6" spans="1:14" ht="12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2.7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2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2.7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12.75" customHeight="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7.25" customHeight="1" x14ac:dyDescent="0.25">
      <c r="A11" s="58" t="s">
        <v>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1:14" ht="17.25" customHeight="1" x14ac:dyDescent="0.25">
      <c r="A12" s="41" t="s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61"/>
    </row>
    <row r="13" spans="1:14" ht="17.25" customHeight="1" x14ac:dyDescent="0.25">
      <c r="A13" s="41" t="s">
        <v>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1"/>
    </row>
    <row r="14" spans="1:14" ht="17.25" customHeight="1" x14ac:dyDescent="0.25">
      <c r="A14" s="41" t="s">
        <v>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61"/>
    </row>
    <row r="15" spans="1:14" ht="17.25" customHeight="1" x14ac:dyDescent="0.25">
      <c r="A15" s="41" t="s">
        <v>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61"/>
    </row>
    <row r="16" spans="1:14" ht="17.25" customHeight="1" x14ac:dyDescent="0.25">
      <c r="A16" s="41" t="s">
        <v>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1"/>
    </row>
    <row r="17" spans="1:14" ht="17.25" customHeight="1" x14ac:dyDescent="0.25">
      <c r="A17" s="41" t="s">
        <v>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1"/>
    </row>
    <row r="18" spans="1:14" ht="17.25" customHeight="1" x14ac:dyDescent="0.25">
      <c r="A18" s="41" t="s">
        <v>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61"/>
    </row>
    <row r="19" spans="1:14" ht="17.25" customHeight="1" x14ac:dyDescent="0.25">
      <c r="A19" s="41" t="s">
        <v>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61"/>
    </row>
    <row r="20" spans="1:14" ht="17.25" customHeight="1" x14ac:dyDescent="0.25">
      <c r="A20" s="41" t="s">
        <v>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61"/>
    </row>
    <row r="21" spans="1:14" ht="17.25" customHeight="1" x14ac:dyDescent="0.25">
      <c r="A21" s="41" t="s">
        <v>10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61"/>
    </row>
    <row r="22" spans="1:14" ht="17.25" customHeight="1" x14ac:dyDescent="0.25">
      <c r="A22" s="41" t="s">
        <v>11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61"/>
    </row>
    <row r="23" spans="1:14" ht="17.25" customHeight="1" x14ac:dyDescent="0.25">
      <c r="A23" s="41" t="s">
        <v>56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61"/>
    </row>
    <row r="24" spans="1:14" ht="17.25" customHeight="1" x14ac:dyDescent="0.25">
      <c r="A24" s="41" t="s">
        <v>13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2"/>
    </row>
    <row r="25" spans="1:14" ht="17.25" customHeight="1" x14ac:dyDescent="0.25">
      <c r="A25" s="150" t="s">
        <v>86</v>
      </c>
      <c r="B25" s="139">
        <f>SUM(B11:B24)</f>
        <v>0</v>
      </c>
      <c r="C25" s="139">
        <f t="shared" ref="C25:N25" si="0">SUM(C11:C24)</f>
        <v>0</v>
      </c>
      <c r="D25" s="139">
        <f t="shared" si="0"/>
        <v>0</v>
      </c>
      <c r="E25" s="139">
        <f t="shared" si="0"/>
        <v>0</v>
      </c>
      <c r="F25" s="139">
        <f t="shared" si="0"/>
        <v>0</v>
      </c>
      <c r="G25" s="139">
        <f t="shared" si="0"/>
        <v>0</v>
      </c>
      <c r="H25" s="139">
        <f t="shared" si="0"/>
        <v>0</v>
      </c>
      <c r="I25" s="139">
        <f t="shared" si="0"/>
        <v>0</v>
      </c>
      <c r="J25" s="139">
        <f t="shared" si="0"/>
        <v>0</v>
      </c>
      <c r="K25" s="139">
        <f t="shared" si="0"/>
        <v>0</v>
      </c>
      <c r="L25" s="139">
        <f t="shared" si="0"/>
        <v>0</v>
      </c>
      <c r="M25" s="139">
        <f t="shared" si="0"/>
        <v>0</v>
      </c>
      <c r="N25" s="139">
        <f t="shared" si="0"/>
        <v>0</v>
      </c>
    </row>
    <row r="26" spans="1:14" ht="17.25" customHeight="1" x14ac:dyDescent="0.25">
      <c r="A26" s="15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4"/>
      <c r="G29" s="34"/>
      <c r="H29" s="34"/>
      <c r="I29" s="34"/>
      <c r="J29" s="34"/>
      <c r="K29" s="34"/>
      <c r="L29" s="34"/>
      <c r="M29" s="34"/>
      <c r="N29" s="34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4" workbookViewId="0">
      <selection activeCell="M109" sqref="M109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87" t="s">
        <v>151</v>
      </c>
      <c r="B1" s="187"/>
      <c r="C1" s="187"/>
      <c r="D1" s="187"/>
      <c r="E1" s="187"/>
      <c r="F1" s="187"/>
      <c r="G1" s="187"/>
      <c r="H1" s="187"/>
      <c r="I1" s="73"/>
      <c r="J1" s="73"/>
      <c r="K1" s="73"/>
      <c r="L1" s="73"/>
      <c r="M1" s="11"/>
    </row>
    <row r="2" spans="1:13" ht="12.6" customHeight="1" x14ac:dyDescent="0.25">
      <c r="A2" s="188" t="s">
        <v>152</v>
      </c>
      <c r="B2" s="188"/>
      <c r="C2" s="188"/>
      <c r="D2" s="188"/>
      <c r="E2" s="188"/>
      <c r="F2" s="188"/>
      <c r="G2" s="188"/>
      <c r="H2" s="188"/>
      <c r="I2" s="74"/>
      <c r="J2" s="74"/>
      <c r="K2" s="74"/>
      <c r="L2" s="74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14</v>
      </c>
      <c r="H4" s="18"/>
      <c r="I4" s="18"/>
      <c r="J4" s="18"/>
      <c r="K4" s="18"/>
      <c r="L4" s="18"/>
    </row>
    <row r="5" spans="1:13" ht="12.6" customHeight="1" x14ac:dyDescent="0.25">
      <c r="A5" s="181" t="s">
        <v>17</v>
      </c>
      <c r="B5" s="181" t="s">
        <v>18</v>
      </c>
      <c r="C5" s="183"/>
      <c r="D5" s="179" t="s">
        <v>41</v>
      </c>
      <c r="E5" s="179" t="s">
        <v>42</v>
      </c>
      <c r="F5" s="170" t="s">
        <v>43</v>
      </c>
      <c r="G5" s="170" t="s">
        <v>44</v>
      </c>
      <c r="H5" s="18"/>
      <c r="I5" s="18"/>
      <c r="J5" s="18"/>
      <c r="K5" s="18"/>
      <c r="L5" s="18"/>
    </row>
    <row r="6" spans="1:13" ht="12.6" customHeight="1" x14ac:dyDescent="0.25">
      <c r="A6" s="182"/>
      <c r="B6" s="182"/>
      <c r="C6" s="184"/>
      <c r="D6" s="180"/>
      <c r="E6" s="180"/>
      <c r="F6" s="178"/>
      <c r="G6" s="178"/>
      <c r="H6" s="18"/>
      <c r="I6" s="18"/>
      <c r="J6" s="18"/>
      <c r="K6" s="18"/>
      <c r="L6" s="18"/>
    </row>
    <row r="7" spans="1:13" ht="12.6" customHeight="1" x14ac:dyDescent="0.25">
      <c r="A7" s="185">
        <v>1</v>
      </c>
      <c r="B7" s="185" t="s">
        <v>0</v>
      </c>
      <c r="C7" s="185" t="s">
        <v>45</v>
      </c>
      <c r="D7" s="162">
        <v>482826</v>
      </c>
      <c r="E7" s="162">
        <v>536303</v>
      </c>
      <c r="F7" s="162">
        <v>509409</v>
      </c>
      <c r="G7" s="162">
        <v>535198</v>
      </c>
      <c r="H7" s="18"/>
      <c r="I7" s="18"/>
      <c r="J7" s="18"/>
      <c r="K7" s="18"/>
      <c r="L7" s="18"/>
    </row>
    <row r="8" spans="1:13" ht="12.6" customHeight="1" x14ac:dyDescent="0.25">
      <c r="A8" s="185"/>
      <c r="B8" s="185"/>
      <c r="C8" s="186"/>
      <c r="D8" s="160"/>
      <c r="E8" s="161"/>
      <c r="F8" s="161"/>
      <c r="G8" s="160"/>
      <c r="H8" s="18"/>
      <c r="I8" s="18"/>
      <c r="J8" s="18"/>
      <c r="K8" s="18"/>
      <c r="L8" s="18"/>
    </row>
    <row r="9" spans="1:13" ht="12.6" customHeight="1" x14ac:dyDescent="0.25">
      <c r="A9" s="185"/>
      <c r="B9" s="185"/>
      <c r="C9" s="185" t="s">
        <v>46</v>
      </c>
      <c r="D9" s="160">
        <v>483285</v>
      </c>
      <c r="E9" s="160">
        <v>511856</v>
      </c>
      <c r="F9" s="160">
        <v>511019</v>
      </c>
      <c r="G9" s="160">
        <v>532367</v>
      </c>
      <c r="H9" s="18"/>
      <c r="I9" s="18"/>
      <c r="J9" s="18"/>
      <c r="K9" s="18"/>
      <c r="L9" s="18"/>
    </row>
    <row r="10" spans="1:13" ht="12.6" customHeight="1" x14ac:dyDescent="0.25">
      <c r="A10" s="185"/>
      <c r="B10" s="185"/>
      <c r="C10" s="186"/>
      <c r="D10" s="160"/>
      <c r="E10" s="161"/>
      <c r="F10" s="161"/>
      <c r="G10" s="160"/>
      <c r="H10" s="18"/>
      <c r="I10" s="18"/>
      <c r="J10" s="18"/>
      <c r="K10" s="18"/>
      <c r="L10" s="18"/>
    </row>
    <row r="11" spans="1:13" ht="12.6" customHeight="1" x14ac:dyDescent="0.25">
      <c r="A11" s="185"/>
      <c r="B11" s="185"/>
      <c r="C11" s="185" t="s">
        <v>47</v>
      </c>
      <c r="D11" s="160">
        <v>2230987</v>
      </c>
      <c r="E11" s="160">
        <v>2231872</v>
      </c>
      <c r="F11" s="160">
        <v>2318019</v>
      </c>
      <c r="G11" s="160">
        <v>2326436</v>
      </c>
      <c r="H11" s="18"/>
      <c r="I11" s="18"/>
      <c r="J11" s="18"/>
      <c r="K11" s="18"/>
      <c r="L11" s="18"/>
    </row>
    <row r="12" spans="1:13" ht="12.6" customHeight="1" x14ac:dyDescent="0.25">
      <c r="A12" s="185"/>
      <c r="B12" s="185"/>
      <c r="C12" s="186"/>
      <c r="D12" s="160"/>
      <c r="E12" s="161"/>
      <c r="F12" s="161"/>
      <c r="G12" s="160"/>
      <c r="H12" s="18"/>
      <c r="I12" s="18"/>
      <c r="J12" s="18"/>
      <c r="K12" s="18"/>
      <c r="L12" s="18"/>
    </row>
    <row r="13" spans="1:13" ht="12.6" customHeight="1" x14ac:dyDescent="0.25">
      <c r="A13" s="185"/>
      <c r="B13" s="185"/>
      <c r="C13" s="174" t="s">
        <v>40</v>
      </c>
      <c r="D13" s="158">
        <v>3197098</v>
      </c>
      <c r="E13" s="158">
        <v>3280031</v>
      </c>
      <c r="F13" s="158">
        <v>3338447</v>
      </c>
      <c r="G13" s="158">
        <v>3394001</v>
      </c>
      <c r="H13" s="18"/>
      <c r="I13" s="18"/>
      <c r="J13" s="18"/>
      <c r="K13" s="18"/>
      <c r="L13" s="18"/>
    </row>
    <row r="14" spans="1:13" ht="12.6" customHeight="1" x14ac:dyDescent="0.25">
      <c r="A14" s="185"/>
      <c r="B14" s="185"/>
      <c r="C14" s="175"/>
      <c r="D14" s="158"/>
      <c r="E14" s="159"/>
      <c r="F14" s="159"/>
      <c r="G14" s="158"/>
      <c r="H14" s="18"/>
      <c r="I14" s="18"/>
      <c r="J14" s="18"/>
      <c r="K14" s="18"/>
      <c r="L14" s="18"/>
    </row>
    <row r="15" spans="1:13" ht="12.6" customHeight="1" x14ac:dyDescent="0.25">
      <c r="A15" s="185">
        <v>2</v>
      </c>
      <c r="B15" s="185" t="s">
        <v>1</v>
      </c>
      <c r="C15" s="185" t="s">
        <v>45</v>
      </c>
      <c r="D15" s="160">
        <v>159965</v>
      </c>
      <c r="E15" s="160">
        <v>169477</v>
      </c>
      <c r="F15" s="160">
        <v>168400</v>
      </c>
      <c r="G15" s="160">
        <v>183621</v>
      </c>
      <c r="H15" s="18"/>
      <c r="I15" s="18"/>
      <c r="J15" s="18"/>
      <c r="K15" s="18"/>
      <c r="L15" s="18"/>
    </row>
    <row r="16" spans="1:13" ht="12.6" customHeight="1" x14ac:dyDescent="0.25">
      <c r="A16" s="185"/>
      <c r="B16" s="185"/>
      <c r="C16" s="186"/>
      <c r="D16" s="160"/>
      <c r="E16" s="161"/>
      <c r="F16" s="161"/>
      <c r="G16" s="160"/>
      <c r="H16" s="18"/>
      <c r="I16" s="18"/>
      <c r="J16" s="18"/>
      <c r="K16" s="18"/>
      <c r="L16" s="18"/>
    </row>
    <row r="17" spans="1:12" ht="12.6" customHeight="1" x14ac:dyDescent="0.25">
      <c r="A17" s="185"/>
      <c r="B17" s="185"/>
      <c r="C17" s="185" t="s">
        <v>48</v>
      </c>
      <c r="D17" s="160">
        <v>156777</v>
      </c>
      <c r="E17" s="160">
        <v>168392</v>
      </c>
      <c r="F17" s="160">
        <v>162185</v>
      </c>
      <c r="G17" s="160">
        <v>173969</v>
      </c>
      <c r="H17" s="25"/>
      <c r="I17" s="18"/>
      <c r="J17" s="18"/>
      <c r="K17" s="18"/>
      <c r="L17" s="18"/>
    </row>
    <row r="18" spans="1:12" ht="12.6" customHeight="1" x14ac:dyDescent="0.25">
      <c r="A18" s="185"/>
      <c r="B18" s="185"/>
      <c r="C18" s="186"/>
      <c r="D18" s="160"/>
      <c r="E18" s="161"/>
      <c r="F18" s="161"/>
      <c r="G18" s="160"/>
      <c r="H18" s="25"/>
      <c r="I18" s="18"/>
      <c r="J18" s="18"/>
      <c r="K18" s="18"/>
      <c r="L18" s="18"/>
    </row>
    <row r="19" spans="1:12" ht="12.6" customHeight="1" x14ac:dyDescent="0.25">
      <c r="A19" s="185"/>
      <c r="B19" s="185"/>
      <c r="C19" s="185" t="s">
        <v>47</v>
      </c>
      <c r="D19" s="160">
        <v>23764</v>
      </c>
      <c r="E19" s="160">
        <v>22996</v>
      </c>
      <c r="F19" s="160">
        <v>21828</v>
      </c>
      <c r="G19" s="160">
        <v>25746</v>
      </c>
      <c r="H19" s="25"/>
      <c r="I19" s="18"/>
      <c r="J19" s="18"/>
      <c r="K19" s="18"/>
      <c r="L19" s="18"/>
    </row>
    <row r="20" spans="1:12" ht="12.6" customHeight="1" x14ac:dyDescent="0.25">
      <c r="A20" s="185"/>
      <c r="B20" s="185"/>
      <c r="C20" s="186"/>
      <c r="D20" s="160"/>
      <c r="E20" s="161"/>
      <c r="F20" s="161"/>
      <c r="G20" s="160"/>
      <c r="H20" s="25"/>
      <c r="I20" s="18"/>
      <c r="J20" s="18"/>
      <c r="K20" s="18"/>
      <c r="L20" s="18"/>
    </row>
    <row r="21" spans="1:12" ht="12.6" customHeight="1" x14ac:dyDescent="0.25">
      <c r="A21" s="185"/>
      <c r="B21" s="185"/>
      <c r="C21" s="174" t="s">
        <v>40</v>
      </c>
      <c r="D21" s="158">
        <v>340506</v>
      </c>
      <c r="E21" s="158">
        <v>360865</v>
      </c>
      <c r="F21" s="158">
        <v>352413</v>
      </c>
      <c r="G21" s="158">
        <v>383336</v>
      </c>
      <c r="H21" s="25"/>
      <c r="I21" s="18"/>
      <c r="J21" s="18"/>
      <c r="K21" s="18"/>
      <c r="L21" s="18"/>
    </row>
    <row r="22" spans="1:12" ht="12.6" customHeight="1" x14ac:dyDescent="0.25">
      <c r="A22" s="185"/>
      <c r="B22" s="185"/>
      <c r="C22" s="175"/>
      <c r="D22" s="158"/>
      <c r="E22" s="159"/>
      <c r="F22" s="159"/>
      <c r="G22" s="158"/>
      <c r="H22" s="25"/>
      <c r="I22" s="18"/>
      <c r="J22" s="18"/>
      <c r="K22" s="18"/>
      <c r="L22" s="18"/>
    </row>
    <row r="23" spans="1:12" ht="12.6" customHeight="1" x14ac:dyDescent="0.25">
      <c r="A23" s="185">
        <v>3</v>
      </c>
      <c r="B23" s="185" t="s">
        <v>2</v>
      </c>
      <c r="C23" s="185" t="s">
        <v>45</v>
      </c>
      <c r="D23" s="160">
        <v>89476</v>
      </c>
      <c r="E23" s="160">
        <v>90127</v>
      </c>
      <c r="F23" s="160">
        <v>92838</v>
      </c>
      <c r="G23" s="160">
        <v>101545</v>
      </c>
      <c r="H23" s="25"/>
      <c r="I23" s="18"/>
      <c r="J23" s="18"/>
      <c r="K23" s="18"/>
      <c r="L23" s="18"/>
    </row>
    <row r="24" spans="1:12" ht="12.6" customHeight="1" x14ac:dyDescent="0.25">
      <c r="A24" s="185"/>
      <c r="B24" s="185"/>
      <c r="C24" s="186"/>
      <c r="D24" s="160"/>
      <c r="E24" s="161"/>
      <c r="F24" s="161"/>
      <c r="G24" s="160"/>
      <c r="H24" s="25"/>
      <c r="I24" s="18"/>
      <c r="J24" s="18"/>
      <c r="K24" s="18"/>
      <c r="L24" s="18"/>
    </row>
    <row r="25" spans="1:12" ht="12.6" customHeight="1" x14ac:dyDescent="0.25">
      <c r="A25" s="185"/>
      <c r="B25" s="185"/>
      <c r="C25" s="185" t="s">
        <v>46</v>
      </c>
      <c r="D25" s="160">
        <v>100200</v>
      </c>
      <c r="E25" s="160">
        <v>108366</v>
      </c>
      <c r="F25" s="160">
        <v>109956</v>
      </c>
      <c r="G25" s="160">
        <v>110271</v>
      </c>
      <c r="H25" s="25"/>
      <c r="I25" s="18"/>
      <c r="J25" s="18"/>
      <c r="K25" s="18"/>
      <c r="L25" s="18"/>
    </row>
    <row r="26" spans="1:12" ht="12.6" customHeight="1" x14ac:dyDescent="0.25">
      <c r="A26" s="185"/>
      <c r="B26" s="185"/>
      <c r="C26" s="186"/>
      <c r="D26" s="160"/>
      <c r="E26" s="161"/>
      <c r="F26" s="161"/>
      <c r="G26" s="160"/>
      <c r="H26" s="25"/>
      <c r="I26" s="18"/>
      <c r="J26" s="18"/>
      <c r="K26" s="18"/>
      <c r="L26" s="18"/>
    </row>
    <row r="27" spans="1:12" ht="12.6" customHeight="1" x14ac:dyDescent="0.25">
      <c r="A27" s="185"/>
      <c r="B27" s="185"/>
      <c r="C27" s="185" t="s">
        <v>47</v>
      </c>
      <c r="D27" s="160">
        <v>7498</v>
      </c>
      <c r="E27" s="160">
        <v>6054</v>
      </c>
      <c r="F27" s="160">
        <v>5728</v>
      </c>
      <c r="G27" s="160">
        <v>4954</v>
      </c>
      <c r="H27" s="25"/>
      <c r="I27" s="18"/>
      <c r="J27" s="18"/>
      <c r="K27" s="18"/>
      <c r="L27" s="18"/>
    </row>
    <row r="28" spans="1:12" ht="12.6" customHeight="1" x14ac:dyDescent="0.25">
      <c r="A28" s="185"/>
      <c r="B28" s="185"/>
      <c r="C28" s="186"/>
      <c r="D28" s="160"/>
      <c r="E28" s="161"/>
      <c r="F28" s="161"/>
      <c r="G28" s="160"/>
      <c r="H28" s="25"/>
      <c r="I28" s="18"/>
      <c r="J28" s="18"/>
      <c r="K28" s="18"/>
      <c r="L28" s="18"/>
    </row>
    <row r="29" spans="1:12" ht="12.6" customHeight="1" x14ac:dyDescent="0.25">
      <c r="A29" s="185"/>
      <c r="B29" s="185"/>
      <c r="C29" s="174" t="s">
        <v>40</v>
      </c>
      <c r="D29" s="158">
        <v>197174</v>
      </c>
      <c r="E29" s="158">
        <v>204547</v>
      </c>
      <c r="F29" s="158">
        <v>208522</v>
      </c>
      <c r="G29" s="158">
        <v>216770</v>
      </c>
      <c r="H29" s="29"/>
      <c r="I29" s="18"/>
      <c r="J29" s="18"/>
      <c r="K29" s="18"/>
      <c r="L29" s="18"/>
    </row>
    <row r="30" spans="1:12" ht="12.6" customHeight="1" x14ac:dyDescent="0.25">
      <c r="A30" s="185"/>
      <c r="B30" s="185"/>
      <c r="C30" s="175"/>
      <c r="D30" s="158"/>
      <c r="E30" s="159"/>
      <c r="F30" s="159"/>
      <c r="G30" s="158"/>
      <c r="H30" s="25"/>
      <c r="I30" s="18"/>
      <c r="J30" s="18"/>
      <c r="K30" s="18"/>
      <c r="L30" s="18"/>
    </row>
    <row r="31" spans="1:12" ht="12.6" customHeight="1" x14ac:dyDescent="0.25">
      <c r="A31" s="185">
        <v>4</v>
      </c>
      <c r="B31" s="185" t="s">
        <v>3</v>
      </c>
      <c r="C31" s="185" t="s">
        <v>49</v>
      </c>
      <c r="D31" s="160">
        <v>19044</v>
      </c>
      <c r="E31" s="160">
        <v>17764</v>
      </c>
      <c r="F31" s="160">
        <v>18486</v>
      </c>
      <c r="G31" s="160">
        <v>18658</v>
      </c>
      <c r="H31" s="25"/>
      <c r="I31" s="18"/>
      <c r="J31" s="18"/>
      <c r="K31" s="18"/>
      <c r="L31" s="18"/>
    </row>
    <row r="32" spans="1:12" ht="12.6" customHeight="1" x14ac:dyDescent="0.25">
      <c r="A32" s="185"/>
      <c r="B32" s="185"/>
      <c r="C32" s="186"/>
      <c r="D32" s="160"/>
      <c r="E32" s="161"/>
      <c r="F32" s="161"/>
      <c r="G32" s="160"/>
      <c r="H32" s="25"/>
      <c r="I32" s="18"/>
      <c r="J32" s="18"/>
      <c r="K32" s="18"/>
      <c r="L32" s="18"/>
    </row>
    <row r="33" spans="1:13" ht="12.6" customHeight="1" x14ac:dyDescent="0.25">
      <c r="A33" s="185"/>
      <c r="B33" s="185"/>
      <c r="C33" s="185" t="s">
        <v>48</v>
      </c>
      <c r="D33" s="160">
        <v>16586</v>
      </c>
      <c r="E33" s="160">
        <v>16759</v>
      </c>
      <c r="F33" s="160">
        <v>18331</v>
      </c>
      <c r="G33" s="160">
        <v>16011</v>
      </c>
      <c r="H33" s="18"/>
      <c r="I33" s="18"/>
      <c r="J33" s="18"/>
      <c r="K33" s="18"/>
      <c r="L33" s="18"/>
    </row>
    <row r="34" spans="1:13" ht="12.6" customHeight="1" x14ac:dyDescent="0.25">
      <c r="A34" s="185"/>
      <c r="B34" s="185"/>
      <c r="C34" s="186"/>
      <c r="D34" s="160"/>
      <c r="E34" s="161"/>
      <c r="F34" s="161"/>
      <c r="G34" s="160"/>
      <c r="H34" s="18"/>
      <c r="I34" s="18"/>
      <c r="J34" s="18"/>
      <c r="K34" s="18"/>
      <c r="L34" s="18"/>
    </row>
    <row r="35" spans="1:13" ht="12.6" customHeight="1" x14ac:dyDescent="0.25">
      <c r="A35" s="185"/>
      <c r="B35" s="185"/>
      <c r="C35" s="185" t="s">
        <v>47</v>
      </c>
      <c r="D35" s="160">
        <v>0</v>
      </c>
      <c r="E35" s="160">
        <v>0</v>
      </c>
      <c r="F35" s="160">
        <v>0</v>
      </c>
      <c r="G35" s="160">
        <v>0</v>
      </c>
      <c r="H35" s="18"/>
      <c r="I35" s="18"/>
      <c r="J35" s="18"/>
      <c r="K35" s="18"/>
      <c r="L35" s="18"/>
    </row>
    <row r="36" spans="1:13" ht="12.6" customHeight="1" x14ac:dyDescent="0.25">
      <c r="A36" s="185"/>
      <c r="B36" s="185"/>
      <c r="C36" s="186"/>
      <c r="D36" s="160"/>
      <c r="E36" s="161"/>
      <c r="F36" s="161"/>
      <c r="G36" s="160"/>
      <c r="H36" s="18"/>
      <c r="I36" s="18"/>
      <c r="J36" s="18"/>
      <c r="K36" s="18"/>
      <c r="L36" s="18"/>
    </row>
    <row r="37" spans="1:13" ht="12.6" customHeight="1" x14ac:dyDescent="0.25">
      <c r="A37" s="185"/>
      <c r="B37" s="185"/>
      <c r="C37" s="174" t="s">
        <v>40</v>
      </c>
      <c r="D37" s="158">
        <v>35630</v>
      </c>
      <c r="E37" s="158">
        <v>34523</v>
      </c>
      <c r="F37" s="158">
        <v>36817</v>
      </c>
      <c r="G37" s="158">
        <v>34669</v>
      </c>
      <c r="H37" s="18"/>
      <c r="I37" s="18"/>
      <c r="J37" s="18"/>
      <c r="K37" s="18"/>
      <c r="L37" s="18"/>
    </row>
    <row r="38" spans="1:13" ht="12.6" customHeight="1" x14ac:dyDescent="0.25">
      <c r="A38" s="185"/>
      <c r="B38" s="185"/>
      <c r="C38" s="175"/>
      <c r="D38" s="158"/>
      <c r="E38" s="159"/>
      <c r="F38" s="159"/>
      <c r="G38" s="158"/>
      <c r="H38" s="18"/>
      <c r="I38" s="18"/>
      <c r="J38" s="18"/>
      <c r="K38" s="18"/>
      <c r="L38" s="18"/>
    </row>
    <row r="39" spans="1:13" ht="12.6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3" ht="12.6" customHeight="1" x14ac:dyDescent="0.25">
      <c r="A40" s="20" t="s">
        <v>52</v>
      </c>
      <c r="B40" s="21"/>
      <c r="C40" s="21"/>
      <c r="D40" s="21"/>
      <c r="E40" s="18"/>
      <c r="F40" s="18"/>
      <c r="G40" s="18"/>
      <c r="H40" s="18"/>
      <c r="I40" s="18"/>
      <c r="J40" s="18"/>
      <c r="K40" s="18"/>
      <c r="L40" s="18"/>
    </row>
    <row r="41" spans="1:13" ht="12.6" customHeight="1" x14ac:dyDescent="0.25">
      <c r="A41" s="22" t="s">
        <v>53</v>
      </c>
      <c r="B41" s="22"/>
      <c r="C41" s="22"/>
      <c r="D41" s="22"/>
      <c r="E41" s="18"/>
      <c r="F41" s="18"/>
      <c r="G41" s="18"/>
      <c r="H41" s="18"/>
      <c r="I41" s="18"/>
      <c r="J41" s="18"/>
      <c r="K41" s="18"/>
      <c r="L41" s="18"/>
    </row>
    <row r="42" spans="1:13" ht="12.6" customHeight="1" x14ac:dyDescent="0.25">
      <c r="A42" s="26" t="s">
        <v>54</v>
      </c>
      <c r="B42" s="25"/>
      <c r="C42" s="25"/>
      <c r="D42" s="25"/>
      <c r="E42" s="18"/>
      <c r="F42" s="18"/>
      <c r="G42" s="18"/>
      <c r="H42" s="18"/>
      <c r="I42" s="18"/>
      <c r="J42" s="18"/>
      <c r="K42" s="18"/>
      <c r="L42" s="18"/>
    </row>
    <row r="43" spans="1:13" ht="12.6" customHeight="1" x14ac:dyDescent="0.25">
      <c r="A43" s="187" t="s">
        <v>153</v>
      </c>
      <c r="B43" s="187"/>
      <c r="C43" s="187"/>
      <c r="D43" s="187"/>
      <c r="E43" s="187"/>
      <c r="F43" s="187"/>
      <c r="G43" s="187"/>
      <c r="H43" s="187"/>
      <c r="I43" s="73"/>
      <c r="J43" s="73"/>
      <c r="K43" s="73"/>
      <c r="L43" s="73"/>
      <c r="M43" s="4"/>
    </row>
    <row r="44" spans="1:13" ht="12.6" customHeight="1" x14ac:dyDescent="0.25">
      <c r="A44" s="188" t="s">
        <v>154</v>
      </c>
      <c r="B44" s="188"/>
      <c r="C44" s="188"/>
      <c r="D44" s="188"/>
      <c r="E44" s="188"/>
      <c r="F44" s="188"/>
      <c r="G44" s="188"/>
      <c r="H44" s="188"/>
      <c r="I44" s="74"/>
      <c r="J44" s="74"/>
      <c r="K44" s="74"/>
      <c r="L44" s="74"/>
      <c r="M44" s="6"/>
    </row>
    <row r="45" spans="1:13" s="2" customFormat="1" ht="12.6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7"/>
    </row>
    <row r="46" spans="1:13" s="2" customFormat="1" ht="12.6" customHeight="1" x14ac:dyDescent="0.25">
      <c r="A46" s="28"/>
      <c r="B46" s="28"/>
      <c r="C46" s="28"/>
      <c r="E46" s="27"/>
      <c r="F46" s="27"/>
      <c r="G46" s="23" t="s">
        <v>14</v>
      </c>
      <c r="H46" s="18"/>
      <c r="I46" s="18"/>
      <c r="J46" s="18"/>
      <c r="K46" s="18"/>
      <c r="L46" s="18"/>
    </row>
    <row r="47" spans="1:13" s="2" customFormat="1" ht="12.6" customHeight="1" x14ac:dyDescent="0.25">
      <c r="A47" s="166" t="s">
        <v>17</v>
      </c>
      <c r="B47" s="166" t="s">
        <v>18</v>
      </c>
      <c r="C47" s="168"/>
      <c r="D47" s="170" t="s">
        <v>41</v>
      </c>
      <c r="E47" s="170" t="s">
        <v>42</v>
      </c>
      <c r="F47" s="170" t="s">
        <v>43</v>
      </c>
      <c r="G47" s="170" t="s">
        <v>44</v>
      </c>
      <c r="H47" s="18"/>
      <c r="I47" s="18"/>
      <c r="J47" s="18"/>
      <c r="K47" s="18"/>
      <c r="L47" s="18"/>
    </row>
    <row r="48" spans="1:13" ht="12.6" customHeight="1" x14ac:dyDescent="0.25">
      <c r="A48" s="167"/>
      <c r="B48" s="167"/>
      <c r="C48" s="169"/>
      <c r="D48" s="171"/>
      <c r="E48" s="171"/>
      <c r="F48" s="171"/>
      <c r="G48" s="178"/>
      <c r="H48" s="18"/>
      <c r="I48" s="18"/>
      <c r="J48" s="18"/>
      <c r="K48" s="18"/>
      <c r="L48" s="18"/>
    </row>
    <row r="49" spans="1:12" ht="12.6" customHeight="1" x14ac:dyDescent="0.25">
      <c r="A49" s="172">
        <v>5</v>
      </c>
      <c r="B49" s="172" t="s">
        <v>4</v>
      </c>
      <c r="C49" s="172" t="s">
        <v>45</v>
      </c>
      <c r="D49" s="160">
        <v>21801</v>
      </c>
      <c r="E49" s="160">
        <v>23699</v>
      </c>
      <c r="F49" s="160">
        <v>26397</v>
      </c>
      <c r="G49" s="162">
        <v>27806</v>
      </c>
      <c r="H49" s="18"/>
      <c r="I49" s="18"/>
      <c r="J49" s="18"/>
      <c r="K49" s="18"/>
      <c r="L49" s="18"/>
    </row>
    <row r="50" spans="1:12" ht="12.6" customHeight="1" x14ac:dyDescent="0.25">
      <c r="A50" s="172"/>
      <c r="B50" s="172"/>
      <c r="C50" s="173"/>
      <c r="D50" s="161"/>
      <c r="E50" s="161"/>
      <c r="F50" s="161"/>
      <c r="G50" s="161"/>
      <c r="H50" s="18"/>
      <c r="I50" s="18"/>
      <c r="J50" s="18"/>
      <c r="K50" s="18"/>
      <c r="L50" s="18"/>
    </row>
    <row r="51" spans="1:12" ht="12.6" customHeight="1" x14ac:dyDescent="0.25">
      <c r="A51" s="172"/>
      <c r="B51" s="172"/>
      <c r="C51" s="172" t="s">
        <v>48</v>
      </c>
      <c r="D51" s="160">
        <v>23595</v>
      </c>
      <c r="E51" s="160">
        <v>24604</v>
      </c>
      <c r="F51" s="160">
        <v>25527</v>
      </c>
      <c r="G51" s="160">
        <v>29360</v>
      </c>
      <c r="H51" s="18"/>
      <c r="I51" s="18"/>
      <c r="J51" s="18"/>
      <c r="K51" s="18"/>
      <c r="L51" s="18"/>
    </row>
    <row r="52" spans="1:12" ht="12.6" customHeight="1" x14ac:dyDescent="0.25">
      <c r="A52" s="172"/>
      <c r="B52" s="172"/>
      <c r="C52" s="173"/>
      <c r="D52" s="161"/>
      <c r="E52" s="161"/>
      <c r="F52" s="161"/>
      <c r="G52" s="161"/>
      <c r="H52" s="18"/>
      <c r="I52" s="18"/>
      <c r="J52" s="18"/>
      <c r="K52" s="18"/>
      <c r="L52" s="18"/>
    </row>
    <row r="53" spans="1:12" ht="12.6" customHeight="1" x14ac:dyDescent="0.25">
      <c r="A53" s="172"/>
      <c r="B53" s="172"/>
      <c r="C53" s="172" t="s">
        <v>47</v>
      </c>
      <c r="D53" s="160">
        <v>17736</v>
      </c>
      <c r="E53" s="160">
        <v>19509</v>
      </c>
      <c r="F53" s="160">
        <v>18023</v>
      </c>
      <c r="G53" s="160">
        <v>19054</v>
      </c>
      <c r="H53" s="18"/>
      <c r="I53" s="18"/>
      <c r="J53" s="18"/>
      <c r="K53" s="18"/>
      <c r="L53" s="18"/>
    </row>
    <row r="54" spans="1:12" ht="12.6" customHeight="1" x14ac:dyDescent="0.25">
      <c r="A54" s="172"/>
      <c r="B54" s="172"/>
      <c r="C54" s="173"/>
      <c r="D54" s="161"/>
      <c r="E54" s="161"/>
      <c r="F54" s="161"/>
      <c r="G54" s="161"/>
      <c r="H54" s="18"/>
      <c r="I54" s="18"/>
      <c r="J54" s="18"/>
      <c r="K54" s="18"/>
      <c r="L54" s="18"/>
    </row>
    <row r="55" spans="1:12" ht="12.6" customHeight="1" x14ac:dyDescent="0.25">
      <c r="A55" s="172"/>
      <c r="B55" s="172"/>
      <c r="C55" s="174" t="s">
        <v>50</v>
      </c>
      <c r="D55" s="158">
        <v>63132</v>
      </c>
      <c r="E55" s="158">
        <v>67812</v>
      </c>
      <c r="F55" s="158">
        <v>69947</v>
      </c>
      <c r="G55" s="158">
        <v>76220</v>
      </c>
      <c r="H55" s="18"/>
      <c r="I55" s="18"/>
      <c r="J55" s="18"/>
      <c r="K55" s="18"/>
      <c r="L55" s="18"/>
    </row>
    <row r="56" spans="1:12" ht="12.6" customHeight="1" x14ac:dyDescent="0.25">
      <c r="A56" s="172"/>
      <c r="B56" s="172"/>
      <c r="C56" s="175"/>
      <c r="D56" s="159"/>
      <c r="E56" s="159"/>
      <c r="F56" s="159"/>
      <c r="G56" s="159"/>
      <c r="H56" s="18"/>
      <c r="I56" s="18"/>
      <c r="J56" s="18"/>
      <c r="K56" s="18"/>
      <c r="L56" s="18"/>
    </row>
    <row r="57" spans="1:12" ht="12.6" customHeight="1" x14ac:dyDescent="0.25">
      <c r="A57" s="172">
        <v>6</v>
      </c>
      <c r="B57" s="172" t="s">
        <v>6</v>
      </c>
      <c r="C57" s="172" t="s">
        <v>45</v>
      </c>
      <c r="D57" s="160">
        <v>23727</v>
      </c>
      <c r="E57" s="160">
        <v>26108</v>
      </c>
      <c r="F57" s="160">
        <v>26610</v>
      </c>
      <c r="G57" s="160">
        <v>29996</v>
      </c>
      <c r="H57" s="18"/>
      <c r="I57" s="18"/>
      <c r="J57" s="18"/>
      <c r="K57" s="18"/>
      <c r="L57" s="18"/>
    </row>
    <row r="58" spans="1:12" ht="12.6" customHeight="1" x14ac:dyDescent="0.25">
      <c r="A58" s="172"/>
      <c r="B58" s="172"/>
      <c r="C58" s="173"/>
      <c r="D58" s="161"/>
      <c r="E58" s="161"/>
      <c r="F58" s="161"/>
      <c r="G58" s="161"/>
      <c r="H58" s="18"/>
      <c r="I58" s="18"/>
      <c r="J58" s="18"/>
      <c r="K58" s="18"/>
      <c r="L58" s="18"/>
    </row>
    <row r="59" spans="1:12" ht="12.6" customHeight="1" x14ac:dyDescent="0.25">
      <c r="A59" s="172"/>
      <c r="B59" s="172"/>
      <c r="C59" s="172" t="s">
        <v>48</v>
      </c>
      <c r="D59" s="160">
        <v>25835</v>
      </c>
      <c r="E59" s="160">
        <v>28492</v>
      </c>
      <c r="F59" s="160">
        <v>28448</v>
      </c>
      <c r="G59" s="160">
        <v>30423</v>
      </c>
      <c r="H59" s="18"/>
      <c r="I59" s="18"/>
      <c r="J59" s="18"/>
      <c r="K59" s="18"/>
      <c r="L59" s="18"/>
    </row>
    <row r="60" spans="1:12" ht="12.6" customHeight="1" x14ac:dyDescent="0.25">
      <c r="A60" s="172"/>
      <c r="B60" s="172"/>
      <c r="C60" s="173"/>
      <c r="D60" s="161"/>
      <c r="E60" s="161"/>
      <c r="F60" s="161"/>
      <c r="G60" s="161"/>
      <c r="H60" s="18"/>
      <c r="I60" s="18"/>
      <c r="J60" s="18"/>
      <c r="K60" s="18"/>
      <c r="L60" s="18"/>
    </row>
    <row r="61" spans="1:12" ht="12.6" customHeight="1" x14ac:dyDescent="0.25">
      <c r="A61" s="172"/>
      <c r="B61" s="172"/>
      <c r="C61" s="172" t="s">
        <v>47</v>
      </c>
      <c r="D61" s="160">
        <v>1198</v>
      </c>
      <c r="E61" s="160">
        <v>754</v>
      </c>
      <c r="F61" s="160">
        <v>1313</v>
      </c>
      <c r="G61" s="160">
        <v>884</v>
      </c>
      <c r="H61" s="18"/>
      <c r="I61" s="18"/>
      <c r="J61" s="18"/>
      <c r="K61" s="18"/>
      <c r="L61" s="18"/>
    </row>
    <row r="62" spans="1:12" ht="12.6" customHeight="1" x14ac:dyDescent="0.25">
      <c r="A62" s="172"/>
      <c r="B62" s="172"/>
      <c r="C62" s="173"/>
      <c r="D62" s="161"/>
      <c r="E62" s="161"/>
      <c r="F62" s="161"/>
      <c r="G62" s="161"/>
      <c r="H62" s="18"/>
      <c r="I62" s="18"/>
      <c r="J62" s="18"/>
      <c r="K62" s="18"/>
      <c r="L62" s="18"/>
    </row>
    <row r="63" spans="1:12" ht="12.6" customHeight="1" x14ac:dyDescent="0.25">
      <c r="A63" s="172"/>
      <c r="B63" s="172"/>
      <c r="C63" s="174" t="s">
        <v>40</v>
      </c>
      <c r="D63" s="158">
        <v>50760</v>
      </c>
      <c r="E63" s="158">
        <v>55354</v>
      </c>
      <c r="F63" s="164">
        <v>56371</v>
      </c>
      <c r="G63" s="158">
        <v>61303</v>
      </c>
      <c r="H63" s="18"/>
      <c r="I63" s="18"/>
      <c r="J63" s="18"/>
      <c r="K63" s="18"/>
      <c r="L63" s="18"/>
    </row>
    <row r="64" spans="1:12" ht="12.6" customHeight="1" x14ac:dyDescent="0.25">
      <c r="A64" s="172"/>
      <c r="B64" s="172"/>
      <c r="C64" s="175"/>
      <c r="D64" s="159"/>
      <c r="E64" s="159"/>
      <c r="F64" s="165"/>
      <c r="G64" s="159"/>
      <c r="H64" s="18"/>
      <c r="I64" s="18"/>
      <c r="J64" s="18"/>
      <c r="K64" s="18"/>
      <c r="L64" s="18"/>
    </row>
    <row r="65" spans="1:12" ht="12.6" customHeight="1" x14ac:dyDescent="0.25">
      <c r="A65" s="172">
        <v>7</v>
      </c>
      <c r="B65" s="172" t="s">
        <v>7</v>
      </c>
      <c r="C65" s="172" t="s">
        <v>45</v>
      </c>
      <c r="D65" s="160">
        <v>3223</v>
      </c>
      <c r="E65" s="160">
        <v>3951</v>
      </c>
      <c r="F65" s="160">
        <v>3181</v>
      </c>
      <c r="G65" s="160">
        <v>4090</v>
      </c>
      <c r="H65" s="18"/>
      <c r="I65" s="18"/>
      <c r="J65" s="18"/>
      <c r="K65" s="18"/>
      <c r="L65" s="18"/>
    </row>
    <row r="66" spans="1:12" ht="12.6" customHeight="1" x14ac:dyDescent="0.25">
      <c r="A66" s="172"/>
      <c r="B66" s="172"/>
      <c r="C66" s="173"/>
      <c r="D66" s="161"/>
      <c r="E66" s="161"/>
      <c r="F66" s="161"/>
      <c r="G66" s="161"/>
      <c r="H66" s="18"/>
      <c r="I66" s="18"/>
      <c r="J66" s="18"/>
      <c r="K66" s="18"/>
      <c r="L66" s="18"/>
    </row>
    <row r="67" spans="1:12" ht="12.6" customHeight="1" x14ac:dyDescent="0.25">
      <c r="A67" s="172"/>
      <c r="B67" s="172"/>
      <c r="C67" s="172" t="s">
        <v>48</v>
      </c>
      <c r="D67" s="160">
        <v>3709</v>
      </c>
      <c r="E67" s="160">
        <v>4657</v>
      </c>
      <c r="F67" s="160">
        <v>3787</v>
      </c>
      <c r="G67" s="160">
        <v>4113</v>
      </c>
      <c r="H67" s="18"/>
      <c r="I67" s="18"/>
      <c r="J67" s="18"/>
      <c r="K67" s="18"/>
      <c r="L67" s="18"/>
    </row>
    <row r="68" spans="1:12" ht="12.6" customHeight="1" x14ac:dyDescent="0.25">
      <c r="A68" s="172"/>
      <c r="B68" s="172"/>
      <c r="C68" s="173"/>
      <c r="D68" s="161"/>
      <c r="E68" s="161"/>
      <c r="F68" s="161"/>
      <c r="G68" s="161"/>
      <c r="H68" s="18"/>
      <c r="I68" s="18"/>
      <c r="J68" s="18"/>
      <c r="K68" s="18"/>
      <c r="L68" s="18"/>
    </row>
    <row r="69" spans="1:12" ht="12.6" customHeight="1" x14ac:dyDescent="0.25">
      <c r="A69" s="172"/>
      <c r="B69" s="172"/>
      <c r="C69" s="172" t="s">
        <v>47</v>
      </c>
      <c r="D69" s="160">
        <v>0</v>
      </c>
      <c r="E69" s="160">
        <v>0</v>
      </c>
      <c r="F69" s="160">
        <v>0</v>
      </c>
      <c r="G69" s="160">
        <v>0</v>
      </c>
      <c r="H69" s="18"/>
      <c r="I69" s="18"/>
      <c r="J69" s="18"/>
      <c r="K69" s="18"/>
      <c r="L69" s="18"/>
    </row>
    <row r="70" spans="1:12" ht="12.6" customHeight="1" x14ac:dyDescent="0.25">
      <c r="A70" s="172"/>
      <c r="B70" s="172"/>
      <c r="C70" s="173"/>
      <c r="D70" s="161"/>
      <c r="E70" s="161"/>
      <c r="F70" s="161"/>
      <c r="G70" s="161"/>
      <c r="H70" s="18"/>
      <c r="I70" s="18"/>
      <c r="J70" s="18"/>
      <c r="K70" s="18"/>
      <c r="L70" s="18"/>
    </row>
    <row r="71" spans="1:12" ht="12.6" customHeight="1" x14ac:dyDescent="0.25">
      <c r="A71" s="172"/>
      <c r="B71" s="172"/>
      <c r="C71" s="174" t="s">
        <v>40</v>
      </c>
      <c r="D71" s="158">
        <v>6932</v>
      </c>
      <c r="E71" s="158">
        <v>8608</v>
      </c>
      <c r="F71" s="158">
        <v>6968</v>
      </c>
      <c r="G71" s="158">
        <v>8203</v>
      </c>
      <c r="H71" s="18"/>
      <c r="I71" s="18"/>
      <c r="J71" s="18"/>
      <c r="K71" s="18"/>
      <c r="L71" s="18"/>
    </row>
    <row r="72" spans="1:12" ht="12.6" customHeight="1" x14ac:dyDescent="0.25">
      <c r="A72" s="172"/>
      <c r="B72" s="172"/>
      <c r="C72" s="175"/>
      <c r="D72" s="159"/>
      <c r="E72" s="159"/>
      <c r="F72" s="159"/>
      <c r="G72" s="159"/>
      <c r="H72" s="18"/>
      <c r="I72" s="18"/>
      <c r="J72" s="18"/>
      <c r="K72" s="18"/>
      <c r="L72" s="18"/>
    </row>
    <row r="73" spans="1:12" ht="12.6" customHeight="1" x14ac:dyDescent="0.25">
      <c r="A73" s="176">
        <v>8</v>
      </c>
      <c r="B73" s="176" t="s">
        <v>8</v>
      </c>
      <c r="C73" s="176" t="s">
        <v>45</v>
      </c>
      <c r="D73" s="160">
        <v>6127</v>
      </c>
      <c r="E73" s="160">
        <v>6164</v>
      </c>
      <c r="F73" s="160">
        <v>5839</v>
      </c>
      <c r="G73" s="160">
        <v>5366</v>
      </c>
      <c r="H73" s="18"/>
      <c r="I73" s="18"/>
      <c r="J73" s="18"/>
      <c r="K73" s="18"/>
      <c r="L73" s="18"/>
    </row>
    <row r="74" spans="1:12" ht="12.6" customHeight="1" x14ac:dyDescent="0.25">
      <c r="A74" s="176"/>
      <c r="B74" s="176"/>
      <c r="C74" s="177"/>
      <c r="D74" s="161"/>
      <c r="E74" s="161"/>
      <c r="F74" s="161"/>
      <c r="G74" s="161"/>
      <c r="H74" s="18"/>
      <c r="I74" s="18"/>
      <c r="J74" s="18"/>
      <c r="K74" s="18"/>
      <c r="L74" s="18"/>
    </row>
    <row r="75" spans="1:12" ht="12.6" customHeight="1" x14ac:dyDescent="0.25">
      <c r="A75" s="176"/>
      <c r="B75" s="176"/>
      <c r="C75" s="176" t="s">
        <v>48</v>
      </c>
      <c r="D75" s="160">
        <v>8542</v>
      </c>
      <c r="E75" s="160">
        <v>10174</v>
      </c>
      <c r="F75" s="160">
        <v>9922</v>
      </c>
      <c r="G75" s="160">
        <v>10644</v>
      </c>
      <c r="H75" s="18"/>
      <c r="I75" s="18"/>
      <c r="J75" s="18"/>
      <c r="K75" s="18"/>
      <c r="L75" s="18"/>
    </row>
    <row r="76" spans="1:12" ht="12.6" customHeight="1" x14ac:dyDescent="0.25">
      <c r="A76" s="176"/>
      <c r="B76" s="176"/>
      <c r="C76" s="177"/>
      <c r="D76" s="161"/>
      <c r="E76" s="161"/>
      <c r="F76" s="161"/>
      <c r="G76" s="161"/>
      <c r="H76" s="18"/>
      <c r="I76" s="18"/>
      <c r="J76" s="18"/>
      <c r="K76" s="18"/>
      <c r="L76" s="18"/>
    </row>
    <row r="77" spans="1:12" ht="12.6" customHeight="1" x14ac:dyDescent="0.25">
      <c r="A77" s="176"/>
      <c r="B77" s="176"/>
      <c r="C77" s="176" t="s">
        <v>47</v>
      </c>
      <c r="D77" s="160">
        <v>0</v>
      </c>
      <c r="E77" s="160">
        <v>0</v>
      </c>
      <c r="F77" s="160">
        <v>0</v>
      </c>
      <c r="G77" s="160">
        <v>0</v>
      </c>
      <c r="H77" s="18"/>
      <c r="I77" s="18"/>
      <c r="J77" s="18"/>
      <c r="K77" s="18"/>
      <c r="L77" s="18"/>
    </row>
    <row r="78" spans="1:12" ht="12.6" customHeight="1" x14ac:dyDescent="0.25">
      <c r="A78" s="176"/>
      <c r="B78" s="176"/>
      <c r="C78" s="177"/>
      <c r="D78" s="161"/>
      <c r="E78" s="161"/>
      <c r="F78" s="161"/>
      <c r="G78" s="161"/>
      <c r="H78" s="18"/>
      <c r="I78" s="18"/>
      <c r="J78" s="18"/>
      <c r="K78" s="18"/>
      <c r="L78" s="18"/>
    </row>
    <row r="79" spans="1:12" ht="12.6" customHeight="1" x14ac:dyDescent="0.25">
      <c r="A79" s="176"/>
      <c r="B79" s="176"/>
      <c r="C79" s="174" t="s">
        <v>40</v>
      </c>
      <c r="D79" s="158">
        <v>14669</v>
      </c>
      <c r="E79" s="158">
        <v>16338</v>
      </c>
      <c r="F79" s="158">
        <v>15761</v>
      </c>
      <c r="G79" s="158">
        <v>16010</v>
      </c>
      <c r="H79" s="18"/>
      <c r="I79" s="18"/>
      <c r="J79" s="18"/>
      <c r="K79" s="18"/>
      <c r="L79" s="18"/>
    </row>
    <row r="80" spans="1:12" ht="12.6" customHeight="1" x14ac:dyDescent="0.25">
      <c r="A80" s="176"/>
      <c r="B80" s="176"/>
      <c r="C80" s="175"/>
      <c r="D80" s="159"/>
      <c r="E80" s="159"/>
      <c r="F80" s="159"/>
      <c r="G80" s="159"/>
      <c r="H80" s="18"/>
      <c r="I80" s="18"/>
      <c r="J80" s="18"/>
      <c r="K80" s="18"/>
      <c r="L80" s="18"/>
    </row>
    <row r="81" spans="1:13" ht="12.6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3" ht="12.6" customHeight="1" x14ac:dyDescent="0.25">
      <c r="A82" s="20" t="s">
        <v>52</v>
      </c>
      <c r="B82" s="21"/>
      <c r="C82" s="21"/>
      <c r="D82" s="21"/>
      <c r="E82" s="18"/>
      <c r="F82" s="18"/>
      <c r="G82" s="18"/>
      <c r="H82" s="18"/>
      <c r="I82" s="18"/>
      <c r="J82" s="18"/>
      <c r="K82" s="18"/>
      <c r="L82" s="18"/>
    </row>
    <row r="83" spans="1:13" ht="12.6" customHeight="1" x14ac:dyDescent="0.25">
      <c r="A83" s="22" t="s">
        <v>53</v>
      </c>
      <c r="B83" s="22"/>
      <c r="C83" s="22"/>
      <c r="D83" s="22"/>
      <c r="E83" s="18"/>
      <c r="F83" s="18"/>
      <c r="G83" s="18"/>
      <c r="H83" s="18"/>
      <c r="I83" s="18"/>
      <c r="J83" s="18"/>
      <c r="K83" s="18"/>
      <c r="L83" s="18"/>
    </row>
    <row r="84" spans="1:13" ht="12.6" customHeight="1" x14ac:dyDescent="0.25">
      <c r="A84" s="26" t="s">
        <v>54</v>
      </c>
      <c r="B84" s="25"/>
      <c r="C84" s="25"/>
      <c r="D84" s="25"/>
      <c r="E84" s="18"/>
      <c r="F84" s="18"/>
      <c r="G84" s="18"/>
      <c r="H84" s="18"/>
      <c r="I84" s="18"/>
      <c r="J84" s="18"/>
      <c r="K84" s="18"/>
      <c r="L84" s="18"/>
    </row>
    <row r="85" spans="1:13" ht="12.6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3" ht="12.6" customHeight="1" x14ac:dyDescent="0.25">
      <c r="A86" s="187" t="s">
        <v>153</v>
      </c>
      <c r="B86" s="187"/>
      <c r="C86" s="187"/>
      <c r="D86" s="187"/>
      <c r="E86" s="187"/>
      <c r="F86" s="187"/>
      <c r="G86" s="187"/>
      <c r="H86" s="187"/>
      <c r="I86" s="73"/>
      <c r="J86" s="73"/>
      <c r="K86" s="73"/>
      <c r="L86" s="73"/>
      <c r="M86" s="4"/>
    </row>
    <row r="87" spans="1:13" ht="12.6" customHeight="1" x14ac:dyDescent="0.25">
      <c r="A87" s="188" t="s">
        <v>154</v>
      </c>
      <c r="B87" s="188"/>
      <c r="C87" s="188"/>
      <c r="D87" s="188"/>
      <c r="E87" s="188"/>
      <c r="F87" s="188"/>
      <c r="G87" s="188"/>
      <c r="H87" s="188"/>
      <c r="I87" s="74"/>
      <c r="J87" s="74"/>
      <c r="K87" s="74"/>
      <c r="L87" s="74"/>
      <c r="M87" s="3"/>
    </row>
    <row r="88" spans="1:13" s="2" customFormat="1" ht="12.6" customHeight="1" x14ac:dyDescent="0.25">
      <c r="A88" s="2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</row>
    <row r="89" spans="1:13" s="2" customFormat="1" ht="12.6" customHeight="1" x14ac:dyDescent="0.25">
      <c r="A89" s="28"/>
      <c r="B89" s="28"/>
      <c r="C89" s="28"/>
      <c r="E89" s="27"/>
      <c r="F89" s="27"/>
      <c r="G89" s="23" t="s">
        <v>14</v>
      </c>
      <c r="H89" s="30"/>
      <c r="I89" s="30"/>
      <c r="J89" s="30"/>
      <c r="K89" s="30"/>
      <c r="L89" s="30"/>
      <c r="M89" s="8"/>
    </row>
    <row r="90" spans="1:13" ht="12.6" customHeight="1" x14ac:dyDescent="0.25">
      <c r="A90" s="166" t="s">
        <v>17</v>
      </c>
      <c r="B90" s="166" t="s">
        <v>18</v>
      </c>
      <c r="C90" s="168"/>
      <c r="D90" s="170" t="s">
        <v>41</v>
      </c>
      <c r="E90" s="170" t="s">
        <v>42</v>
      </c>
      <c r="F90" s="170" t="s">
        <v>43</v>
      </c>
      <c r="G90" s="170" t="s">
        <v>44</v>
      </c>
      <c r="H90" s="18"/>
      <c r="I90" s="18"/>
      <c r="J90" s="18"/>
      <c r="K90" s="18"/>
      <c r="L90" s="18"/>
    </row>
    <row r="91" spans="1:13" ht="12.6" customHeight="1" x14ac:dyDescent="0.25">
      <c r="A91" s="167"/>
      <c r="B91" s="167"/>
      <c r="C91" s="169"/>
      <c r="D91" s="171"/>
      <c r="E91" s="171"/>
      <c r="F91" s="171"/>
      <c r="G91" s="178"/>
      <c r="H91" s="18"/>
      <c r="I91" s="18"/>
      <c r="J91" s="18"/>
      <c r="K91" s="18"/>
      <c r="L91" s="18"/>
    </row>
    <row r="92" spans="1:13" ht="12.6" customHeight="1" x14ac:dyDescent="0.25">
      <c r="A92" s="176">
        <v>9</v>
      </c>
      <c r="B92" s="176" t="s">
        <v>9</v>
      </c>
      <c r="C92" s="176" t="s">
        <v>45</v>
      </c>
      <c r="D92" s="160">
        <v>41203</v>
      </c>
      <c r="E92" s="162">
        <v>47087</v>
      </c>
      <c r="F92" s="160">
        <v>44722</v>
      </c>
      <c r="G92" s="162">
        <v>44004</v>
      </c>
      <c r="H92" s="18"/>
      <c r="I92" s="18"/>
      <c r="J92" s="18"/>
      <c r="K92" s="18"/>
      <c r="L92" s="18"/>
    </row>
    <row r="93" spans="1:13" ht="12.6" customHeight="1" x14ac:dyDescent="0.25">
      <c r="A93" s="176"/>
      <c r="B93" s="176"/>
      <c r="C93" s="177"/>
      <c r="D93" s="161"/>
      <c r="E93" s="160"/>
      <c r="F93" s="161"/>
      <c r="G93" s="161"/>
      <c r="H93" s="18"/>
      <c r="I93" s="18"/>
      <c r="J93" s="18"/>
      <c r="K93" s="18"/>
      <c r="L93" s="18"/>
    </row>
    <row r="94" spans="1:13" ht="12.6" customHeight="1" x14ac:dyDescent="0.25">
      <c r="A94" s="176"/>
      <c r="B94" s="176"/>
      <c r="C94" s="176" t="s">
        <v>48</v>
      </c>
      <c r="D94" s="160">
        <v>42856</v>
      </c>
      <c r="E94" s="160">
        <v>48145</v>
      </c>
      <c r="F94" s="160">
        <v>41964</v>
      </c>
      <c r="G94" s="160">
        <v>46090</v>
      </c>
      <c r="H94" s="18"/>
      <c r="I94" s="18"/>
      <c r="J94" s="18"/>
      <c r="K94" s="18"/>
      <c r="L94" s="18"/>
    </row>
    <row r="95" spans="1:13" ht="12.6" customHeight="1" x14ac:dyDescent="0.25">
      <c r="A95" s="176"/>
      <c r="B95" s="176"/>
      <c r="C95" s="177"/>
      <c r="D95" s="161"/>
      <c r="E95" s="160"/>
      <c r="F95" s="161"/>
      <c r="G95" s="161"/>
      <c r="H95" s="18"/>
      <c r="I95" s="18"/>
      <c r="J95" s="18"/>
      <c r="K95" s="18"/>
      <c r="L95" s="18"/>
    </row>
    <row r="96" spans="1:13" ht="12.6" customHeight="1" x14ac:dyDescent="0.25">
      <c r="A96" s="176"/>
      <c r="B96" s="176"/>
      <c r="C96" s="176" t="s">
        <v>51</v>
      </c>
      <c r="D96" s="160">
        <v>674</v>
      </c>
      <c r="E96" s="160">
        <v>549</v>
      </c>
      <c r="F96" s="160">
        <v>46</v>
      </c>
      <c r="G96" s="160">
        <v>46</v>
      </c>
      <c r="H96" s="18"/>
      <c r="I96" s="18"/>
      <c r="J96" s="18"/>
      <c r="K96" s="18"/>
      <c r="L96" s="18"/>
    </row>
    <row r="97" spans="1:12" ht="12.6" customHeight="1" x14ac:dyDescent="0.25">
      <c r="A97" s="176"/>
      <c r="B97" s="176"/>
      <c r="C97" s="177"/>
      <c r="D97" s="161"/>
      <c r="E97" s="160"/>
      <c r="F97" s="161"/>
      <c r="G97" s="161"/>
      <c r="H97" s="18"/>
      <c r="I97" s="18"/>
      <c r="J97" s="18"/>
      <c r="K97" s="18"/>
      <c r="L97" s="18"/>
    </row>
    <row r="98" spans="1:12" ht="12.6" customHeight="1" x14ac:dyDescent="0.25">
      <c r="A98" s="176"/>
      <c r="B98" s="176"/>
      <c r="C98" s="174" t="s">
        <v>40</v>
      </c>
      <c r="D98" s="158">
        <v>84733</v>
      </c>
      <c r="E98" s="158">
        <v>95781</v>
      </c>
      <c r="F98" s="158">
        <v>86732</v>
      </c>
      <c r="G98" s="158">
        <v>90140</v>
      </c>
      <c r="H98" s="18"/>
      <c r="I98" s="18"/>
      <c r="J98" s="18"/>
      <c r="K98" s="18"/>
      <c r="L98" s="18"/>
    </row>
    <row r="99" spans="1:12" ht="12.6" customHeight="1" x14ac:dyDescent="0.25">
      <c r="A99" s="176"/>
      <c r="B99" s="176"/>
      <c r="C99" s="175"/>
      <c r="D99" s="159"/>
      <c r="E99" s="158"/>
      <c r="F99" s="159"/>
      <c r="G99" s="159"/>
      <c r="H99" s="18"/>
      <c r="I99" s="18"/>
      <c r="J99" s="18"/>
      <c r="K99" s="18"/>
      <c r="L99" s="18"/>
    </row>
    <row r="100" spans="1:12" ht="12.6" customHeight="1" x14ac:dyDescent="0.25">
      <c r="A100" s="176">
        <v>10</v>
      </c>
      <c r="B100" s="176" t="s">
        <v>13</v>
      </c>
      <c r="C100" s="176" t="s">
        <v>45</v>
      </c>
      <c r="D100" s="160">
        <v>80170.75</v>
      </c>
      <c r="E100" s="160">
        <v>81756</v>
      </c>
      <c r="F100" s="160">
        <v>79733.25</v>
      </c>
      <c r="G100" s="160">
        <v>84908.5</v>
      </c>
      <c r="H100" s="18"/>
      <c r="I100" s="18"/>
      <c r="J100" s="18"/>
      <c r="K100" s="18"/>
      <c r="L100" s="18"/>
    </row>
    <row r="101" spans="1:12" ht="12.6" customHeight="1" x14ac:dyDescent="0.25">
      <c r="A101" s="176"/>
      <c r="B101" s="176"/>
      <c r="C101" s="177"/>
      <c r="D101" s="161"/>
      <c r="E101" s="160"/>
      <c r="F101" s="161"/>
      <c r="G101" s="161"/>
      <c r="H101" s="18"/>
      <c r="I101" s="18"/>
      <c r="J101" s="18"/>
      <c r="K101" s="18"/>
      <c r="L101" s="18"/>
    </row>
    <row r="102" spans="1:12" ht="12.6" customHeight="1" x14ac:dyDescent="0.25">
      <c r="A102" s="176"/>
      <c r="B102" s="176"/>
      <c r="C102" s="176" t="s">
        <v>48</v>
      </c>
      <c r="D102" s="160">
        <v>33869</v>
      </c>
      <c r="E102" s="160">
        <v>38840</v>
      </c>
      <c r="F102" s="160">
        <v>39848.75</v>
      </c>
      <c r="G102" s="160">
        <v>44674.75</v>
      </c>
      <c r="H102" s="18"/>
      <c r="I102" s="18"/>
      <c r="J102" s="18"/>
      <c r="K102" s="18"/>
      <c r="L102" s="18"/>
    </row>
    <row r="103" spans="1:12" ht="12.6" customHeight="1" x14ac:dyDescent="0.25">
      <c r="A103" s="176"/>
      <c r="B103" s="176"/>
      <c r="C103" s="177"/>
      <c r="D103" s="161"/>
      <c r="E103" s="160"/>
      <c r="F103" s="161"/>
      <c r="G103" s="161"/>
      <c r="H103" s="18"/>
      <c r="I103" s="18"/>
      <c r="J103" s="18"/>
      <c r="K103" s="18"/>
      <c r="L103" s="18"/>
    </row>
    <row r="104" spans="1:12" ht="12.6" customHeight="1" x14ac:dyDescent="0.25">
      <c r="A104" s="176"/>
      <c r="B104" s="176"/>
      <c r="C104" s="176" t="s">
        <v>47</v>
      </c>
      <c r="D104" s="160">
        <v>2024855</v>
      </c>
      <c r="E104" s="160">
        <v>1929986</v>
      </c>
      <c r="F104" s="160">
        <v>1679440.5</v>
      </c>
      <c r="G104" s="160">
        <v>1910900</v>
      </c>
      <c r="H104" s="18"/>
      <c r="I104" s="18"/>
      <c r="J104" s="18"/>
      <c r="K104" s="18"/>
      <c r="L104" s="18"/>
    </row>
    <row r="105" spans="1:12" ht="12.6" customHeight="1" x14ac:dyDescent="0.25">
      <c r="A105" s="176"/>
      <c r="B105" s="176"/>
      <c r="C105" s="177"/>
      <c r="D105" s="161"/>
      <c r="E105" s="160"/>
      <c r="F105" s="161"/>
      <c r="G105" s="161"/>
      <c r="H105" s="18"/>
      <c r="I105" s="18"/>
      <c r="J105" s="18"/>
      <c r="K105" s="18"/>
      <c r="L105" s="18"/>
    </row>
    <row r="106" spans="1:12" ht="12.6" customHeight="1" x14ac:dyDescent="0.25">
      <c r="A106" s="176"/>
      <c r="B106" s="176"/>
      <c r="C106" s="174" t="s">
        <v>40</v>
      </c>
      <c r="D106" s="158">
        <v>2138894.75</v>
      </c>
      <c r="E106" s="158">
        <v>2050582</v>
      </c>
      <c r="F106" s="158">
        <v>1799022.5</v>
      </c>
      <c r="G106" s="158">
        <v>2040483.25</v>
      </c>
      <c r="H106" s="18"/>
      <c r="I106" s="18"/>
      <c r="J106" s="18"/>
      <c r="K106" s="18"/>
      <c r="L106" s="18"/>
    </row>
    <row r="107" spans="1:12" ht="12.6" customHeight="1" x14ac:dyDescent="0.25">
      <c r="A107" s="176"/>
      <c r="B107" s="176"/>
      <c r="C107" s="175"/>
      <c r="D107" s="159"/>
      <c r="E107" s="158"/>
      <c r="F107" s="159"/>
      <c r="G107" s="159"/>
      <c r="H107" s="18"/>
      <c r="I107" s="18"/>
      <c r="J107" s="18"/>
      <c r="K107" s="18"/>
      <c r="L107" s="18"/>
    </row>
    <row r="108" spans="1:12" ht="12.6" customHeight="1" x14ac:dyDescent="0.25">
      <c r="A108" s="176"/>
      <c r="B108" s="176" t="s">
        <v>39</v>
      </c>
      <c r="C108" s="176" t="s">
        <v>45</v>
      </c>
      <c r="D108" s="163">
        <v>927562.75</v>
      </c>
      <c r="E108" s="160">
        <v>1002436</v>
      </c>
      <c r="F108" s="160">
        <v>975615.25</v>
      </c>
      <c r="G108" s="160">
        <v>1035192.5</v>
      </c>
      <c r="H108" s="18"/>
      <c r="I108" s="18"/>
      <c r="J108" s="18"/>
      <c r="K108" s="18"/>
      <c r="L108" s="18"/>
    </row>
    <row r="109" spans="1:12" ht="12.6" customHeight="1" x14ac:dyDescent="0.25">
      <c r="A109" s="176"/>
      <c r="B109" s="176"/>
      <c r="C109" s="177"/>
      <c r="D109" s="163"/>
      <c r="E109" s="160"/>
      <c r="F109" s="161"/>
      <c r="G109" s="161"/>
      <c r="H109" s="18"/>
      <c r="I109" s="18"/>
      <c r="J109" s="18"/>
      <c r="K109" s="18"/>
      <c r="L109" s="18"/>
    </row>
    <row r="110" spans="1:12" ht="12.6" customHeight="1" x14ac:dyDescent="0.25">
      <c r="A110" s="176"/>
      <c r="B110" s="176"/>
      <c r="C110" s="176" t="s">
        <v>48</v>
      </c>
      <c r="D110" s="163">
        <v>895254</v>
      </c>
      <c r="E110" s="160">
        <v>960285</v>
      </c>
      <c r="F110" s="160">
        <v>950987.75</v>
      </c>
      <c r="G110" s="160">
        <v>997922.75</v>
      </c>
      <c r="H110" s="18"/>
      <c r="I110" s="18"/>
      <c r="J110" s="18"/>
      <c r="K110" s="18"/>
      <c r="L110" s="18"/>
    </row>
    <row r="111" spans="1:12" ht="12.6" customHeight="1" x14ac:dyDescent="0.25">
      <c r="A111" s="176"/>
      <c r="B111" s="176"/>
      <c r="C111" s="177"/>
      <c r="D111" s="163"/>
      <c r="E111" s="160"/>
      <c r="F111" s="161"/>
      <c r="G111" s="161"/>
      <c r="H111" s="18"/>
      <c r="I111" s="18"/>
      <c r="J111" s="18"/>
      <c r="K111" s="18"/>
      <c r="L111" s="18"/>
    </row>
    <row r="112" spans="1:12" ht="12.6" customHeight="1" x14ac:dyDescent="0.25">
      <c r="A112" s="176"/>
      <c r="B112" s="176"/>
      <c r="C112" s="176" t="s">
        <v>47</v>
      </c>
      <c r="D112" s="163">
        <v>4306712</v>
      </c>
      <c r="E112" s="160">
        <v>4211720</v>
      </c>
      <c r="F112" s="160">
        <v>4044397.5</v>
      </c>
      <c r="G112" s="160">
        <v>4288020</v>
      </c>
      <c r="H112" s="18"/>
      <c r="I112" s="18"/>
      <c r="J112" s="18"/>
      <c r="K112" s="18"/>
      <c r="L112" s="18"/>
    </row>
    <row r="113" spans="1:12" ht="12.6" customHeight="1" x14ac:dyDescent="0.25">
      <c r="A113" s="176"/>
      <c r="B113" s="176"/>
      <c r="C113" s="177"/>
      <c r="D113" s="163"/>
      <c r="E113" s="160"/>
      <c r="F113" s="161"/>
      <c r="G113" s="161"/>
      <c r="H113" s="18"/>
      <c r="I113" s="18"/>
      <c r="J113" s="18"/>
      <c r="K113" s="18"/>
      <c r="L113" s="18"/>
    </row>
    <row r="114" spans="1:12" ht="12.6" customHeight="1" x14ac:dyDescent="0.25">
      <c r="A114" s="176"/>
      <c r="B114" s="176"/>
      <c r="C114" s="174" t="s">
        <v>40</v>
      </c>
      <c r="D114" s="158">
        <v>6129528.75</v>
      </c>
      <c r="E114" s="158">
        <v>6174441</v>
      </c>
      <c r="F114" s="158">
        <v>5971000.5</v>
      </c>
      <c r="G114" s="158">
        <v>6321135.25</v>
      </c>
      <c r="H114" s="18"/>
      <c r="I114" s="18"/>
      <c r="J114" s="18"/>
      <c r="K114" s="18"/>
      <c r="L114" s="18"/>
    </row>
    <row r="115" spans="1:12" ht="12.6" customHeight="1" x14ac:dyDescent="0.25">
      <c r="A115" s="176"/>
      <c r="B115" s="176"/>
      <c r="C115" s="175"/>
      <c r="D115" s="159"/>
      <c r="E115" s="158"/>
      <c r="F115" s="159"/>
      <c r="G115" s="159"/>
      <c r="H115" s="18"/>
      <c r="I115" s="18"/>
      <c r="J115" s="18"/>
      <c r="K115" s="18"/>
      <c r="L115" s="18"/>
    </row>
    <row r="116" spans="1:12" ht="12.6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6" customHeight="1" x14ac:dyDescent="0.25">
      <c r="A117" s="20" t="s">
        <v>52</v>
      </c>
      <c r="B117" s="21"/>
      <c r="C117" s="21"/>
      <c r="D117" s="21"/>
      <c r="E117" s="18"/>
      <c r="F117" s="18"/>
      <c r="G117" s="18"/>
      <c r="H117" s="18"/>
      <c r="I117" s="18"/>
      <c r="J117" s="18"/>
      <c r="K117" s="18"/>
      <c r="L117" s="18"/>
    </row>
    <row r="118" spans="1:12" ht="12.6" customHeight="1" x14ac:dyDescent="0.25">
      <c r="A118" s="22" t="s">
        <v>53</v>
      </c>
      <c r="B118" s="22"/>
      <c r="C118" s="22"/>
      <c r="D118" s="22"/>
      <c r="E118" s="18"/>
      <c r="F118" s="18"/>
      <c r="G118" s="18"/>
      <c r="H118" s="18"/>
      <c r="I118" s="18"/>
      <c r="J118" s="18"/>
      <c r="K118" s="18"/>
      <c r="L118" s="18"/>
    </row>
    <row r="119" spans="1:12" ht="12.6" customHeight="1" x14ac:dyDescent="0.25">
      <c r="A119" s="26" t="s">
        <v>54</v>
      </c>
      <c r="B119" s="25"/>
      <c r="C119" s="25"/>
      <c r="D119" s="25"/>
      <c r="E119" s="18"/>
      <c r="F119" s="18"/>
      <c r="G119" s="18"/>
      <c r="H119" s="18"/>
      <c r="I119" s="18"/>
      <c r="J119" s="18"/>
      <c r="K119" s="18"/>
      <c r="L119" s="18"/>
    </row>
  </sheetData>
  <mergeCells count="269">
    <mergeCell ref="A1:H1"/>
    <mergeCell ref="A2:H2"/>
    <mergeCell ref="A43:H43"/>
    <mergeCell ref="A44:H44"/>
    <mergeCell ref="A86:H86"/>
    <mergeCell ref="A87:H87"/>
    <mergeCell ref="G102:G103"/>
    <mergeCell ref="G104:G105"/>
    <mergeCell ref="G106:G107"/>
    <mergeCell ref="G96:G97"/>
    <mergeCell ref="G98:G99"/>
    <mergeCell ref="G100:G101"/>
    <mergeCell ref="G23:G24"/>
    <mergeCell ref="G25:G26"/>
    <mergeCell ref="G27:G28"/>
    <mergeCell ref="G29:G30"/>
    <mergeCell ref="G31:G32"/>
    <mergeCell ref="G33:G34"/>
    <mergeCell ref="G35:G36"/>
    <mergeCell ref="G37:G38"/>
    <mergeCell ref="G5:G6"/>
    <mergeCell ref="G7:G8"/>
    <mergeCell ref="G9:G10"/>
    <mergeCell ref="G11:G12"/>
    <mergeCell ref="G108:G109"/>
    <mergeCell ref="G110:G111"/>
    <mergeCell ref="G112:G113"/>
    <mergeCell ref="G114:G115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90:G91"/>
    <mergeCell ref="G92:G93"/>
    <mergeCell ref="G94:G95"/>
    <mergeCell ref="A47:A48"/>
    <mergeCell ref="G13:G14"/>
    <mergeCell ref="G15:G16"/>
    <mergeCell ref="G17:G18"/>
    <mergeCell ref="G19:G20"/>
    <mergeCell ref="G21:G22"/>
    <mergeCell ref="C67:C68"/>
    <mergeCell ref="C69:C70"/>
    <mergeCell ref="C71:C72"/>
    <mergeCell ref="A49:A56"/>
    <mergeCell ref="B49:B56"/>
    <mergeCell ref="C49:C50"/>
    <mergeCell ref="C53:C54"/>
    <mergeCell ref="C55:C56"/>
    <mergeCell ref="A57:A64"/>
    <mergeCell ref="B57:B64"/>
    <mergeCell ref="C57:C58"/>
    <mergeCell ref="B7:B14"/>
    <mergeCell ref="C7:C8"/>
    <mergeCell ref="C9:C10"/>
    <mergeCell ref="C11:C12"/>
    <mergeCell ref="C13:C14"/>
    <mergeCell ref="A7:A14"/>
    <mergeCell ref="E31:E32"/>
    <mergeCell ref="D37:D38"/>
    <mergeCell ref="A31:A38"/>
    <mergeCell ref="C15:C16"/>
    <mergeCell ref="C17:C18"/>
    <mergeCell ref="B31:B38"/>
    <mergeCell ref="B15:B22"/>
    <mergeCell ref="B23:B30"/>
    <mergeCell ref="C35:C36"/>
    <mergeCell ref="C37:C38"/>
    <mergeCell ref="C31:C32"/>
    <mergeCell ref="A15:A22"/>
    <mergeCell ref="C23:C24"/>
    <mergeCell ref="C25:C26"/>
    <mergeCell ref="D27:D28"/>
    <mergeCell ref="D35:D36"/>
    <mergeCell ref="A90:A91"/>
    <mergeCell ref="B90:B91"/>
    <mergeCell ref="C90:C91"/>
    <mergeCell ref="D90:D91"/>
    <mergeCell ref="D106:D107"/>
    <mergeCell ref="D98:D99"/>
    <mergeCell ref="A65:A72"/>
    <mergeCell ref="B65:B72"/>
    <mergeCell ref="C65:C66"/>
    <mergeCell ref="A73:A80"/>
    <mergeCell ref="B73:B80"/>
    <mergeCell ref="C73:C74"/>
    <mergeCell ref="D79:D80"/>
    <mergeCell ref="D71:D72"/>
    <mergeCell ref="C79:C80"/>
    <mergeCell ref="C114:C115"/>
    <mergeCell ref="A92:A99"/>
    <mergeCell ref="C92:C93"/>
    <mergeCell ref="C94:C95"/>
    <mergeCell ref="B92:B99"/>
    <mergeCell ref="A108:A115"/>
    <mergeCell ref="B108:B115"/>
    <mergeCell ref="C108:C109"/>
    <mergeCell ref="A100:A107"/>
    <mergeCell ref="B100:B107"/>
    <mergeCell ref="C100:C101"/>
    <mergeCell ref="C96:C97"/>
    <mergeCell ref="C98:C99"/>
    <mergeCell ref="C102:C103"/>
    <mergeCell ref="C104:C105"/>
    <mergeCell ref="C106:C107"/>
    <mergeCell ref="C112:C113"/>
    <mergeCell ref="C110:C111"/>
    <mergeCell ref="A5:A6"/>
    <mergeCell ref="B5:B6"/>
    <mergeCell ref="C5:C6"/>
    <mergeCell ref="D5:D6"/>
    <mergeCell ref="C21:C22"/>
    <mergeCell ref="C19:C20"/>
    <mergeCell ref="D7:D8"/>
    <mergeCell ref="D9:D10"/>
    <mergeCell ref="D33:D34"/>
    <mergeCell ref="D31:D32"/>
    <mergeCell ref="D29:D30"/>
    <mergeCell ref="D25:D26"/>
    <mergeCell ref="D23:D24"/>
    <mergeCell ref="D19:D20"/>
    <mergeCell ref="D21:D22"/>
    <mergeCell ref="D15:D16"/>
    <mergeCell ref="C27:C28"/>
    <mergeCell ref="A23:A30"/>
    <mergeCell ref="C29:C30"/>
    <mergeCell ref="C33:C34"/>
    <mergeCell ref="E5:E6"/>
    <mergeCell ref="E19:E20"/>
    <mergeCell ref="E21:E22"/>
    <mergeCell ref="E15:E16"/>
    <mergeCell ref="E9:E10"/>
    <mergeCell ref="E11:E12"/>
    <mergeCell ref="E17:E18"/>
    <mergeCell ref="E13:E14"/>
    <mergeCell ref="E7:E8"/>
    <mergeCell ref="E29:E30"/>
    <mergeCell ref="E25:E26"/>
    <mergeCell ref="E23:E24"/>
    <mergeCell ref="E27:E28"/>
    <mergeCell ref="D11:D12"/>
    <mergeCell ref="D17:D18"/>
    <mergeCell ref="D13:D14"/>
    <mergeCell ref="F31:F32"/>
    <mergeCell ref="F35:F36"/>
    <mergeCell ref="F29:F30"/>
    <mergeCell ref="F25:F26"/>
    <mergeCell ref="F23:F24"/>
    <mergeCell ref="F27:F28"/>
    <mergeCell ref="E35:E36"/>
    <mergeCell ref="F5:F6"/>
    <mergeCell ref="F19:F20"/>
    <mergeCell ref="F21:F22"/>
    <mergeCell ref="F9:F10"/>
    <mergeCell ref="F11:F12"/>
    <mergeCell ref="F15:F16"/>
    <mergeCell ref="F17:F18"/>
    <mergeCell ref="F13:F14"/>
    <mergeCell ref="F7:F8"/>
    <mergeCell ref="F90:F91"/>
    <mergeCell ref="D69:D70"/>
    <mergeCell ref="E69:E70"/>
    <mergeCell ref="F69:F70"/>
    <mergeCell ref="F65:F66"/>
    <mergeCell ref="F47:F48"/>
    <mergeCell ref="F37:F38"/>
    <mergeCell ref="F33:F34"/>
    <mergeCell ref="E90:E91"/>
    <mergeCell ref="E47:E48"/>
    <mergeCell ref="E37:E38"/>
    <mergeCell ref="E33:E34"/>
    <mergeCell ref="E79:E80"/>
    <mergeCell ref="F79:F80"/>
    <mergeCell ref="E75:E76"/>
    <mergeCell ref="F75:F76"/>
    <mergeCell ref="E73:E74"/>
    <mergeCell ref="F73:F74"/>
    <mergeCell ref="E77:E78"/>
    <mergeCell ref="F77:F78"/>
    <mergeCell ref="E71:E72"/>
    <mergeCell ref="F71:F72"/>
    <mergeCell ref="E67:E68"/>
    <mergeCell ref="F67:F68"/>
    <mergeCell ref="B47:B48"/>
    <mergeCell ref="C47:C48"/>
    <mergeCell ref="D47:D48"/>
    <mergeCell ref="C61:C62"/>
    <mergeCell ref="C63:C64"/>
    <mergeCell ref="C59:C60"/>
    <mergeCell ref="C51:C52"/>
    <mergeCell ref="C75:C76"/>
    <mergeCell ref="C77:C78"/>
    <mergeCell ref="D75:D76"/>
    <mergeCell ref="D73:D74"/>
    <mergeCell ref="D77:D78"/>
    <mergeCell ref="D67:D68"/>
    <mergeCell ref="D65:D66"/>
    <mergeCell ref="D55:D56"/>
    <mergeCell ref="E65:E66"/>
    <mergeCell ref="D63:D64"/>
    <mergeCell ref="E63:E64"/>
    <mergeCell ref="F63:F64"/>
    <mergeCell ref="D59:D60"/>
    <mergeCell ref="E59:E60"/>
    <mergeCell ref="F59:F60"/>
    <mergeCell ref="D57:D58"/>
    <mergeCell ref="E57:E58"/>
    <mergeCell ref="F57:F58"/>
    <mergeCell ref="D61:D62"/>
    <mergeCell ref="E61:E62"/>
    <mergeCell ref="F61:F62"/>
    <mergeCell ref="E55:E56"/>
    <mergeCell ref="F55:F56"/>
    <mergeCell ref="D51:D52"/>
    <mergeCell ref="E51:E52"/>
    <mergeCell ref="F51:F52"/>
    <mergeCell ref="D49:D50"/>
    <mergeCell ref="E49:E50"/>
    <mergeCell ref="F49:F50"/>
    <mergeCell ref="D53:D54"/>
    <mergeCell ref="E53:E54"/>
    <mergeCell ref="F53:F54"/>
    <mergeCell ref="D114:D115"/>
    <mergeCell ref="E114:E115"/>
    <mergeCell ref="F114:F115"/>
    <mergeCell ref="D110:D111"/>
    <mergeCell ref="E110:E111"/>
    <mergeCell ref="F110:F111"/>
    <mergeCell ref="D108:D109"/>
    <mergeCell ref="E108:E109"/>
    <mergeCell ref="F108:F109"/>
    <mergeCell ref="D112:D113"/>
    <mergeCell ref="E112:E113"/>
    <mergeCell ref="F112:F113"/>
    <mergeCell ref="E106:E107"/>
    <mergeCell ref="F106:F107"/>
    <mergeCell ref="D102:D103"/>
    <mergeCell ref="E102:E103"/>
    <mergeCell ref="F102:F103"/>
    <mergeCell ref="D100:D101"/>
    <mergeCell ref="E100:E101"/>
    <mergeCell ref="F100:F101"/>
    <mergeCell ref="D104:D105"/>
    <mergeCell ref="E104:E105"/>
    <mergeCell ref="F104:F105"/>
    <mergeCell ref="E98:E99"/>
    <mergeCell ref="F98:F99"/>
    <mergeCell ref="D94:D95"/>
    <mergeCell ref="E94:E95"/>
    <mergeCell ref="F94:F95"/>
    <mergeCell ref="D92:D93"/>
    <mergeCell ref="E92:E93"/>
    <mergeCell ref="F92:F93"/>
    <mergeCell ref="D96:D97"/>
    <mergeCell ref="E96:E97"/>
    <mergeCell ref="F96:F97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6" zoomScaleNormal="100" zoomScaleSheetLayoutView="100" workbookViewId="0">
      <selection activeCell="L30" sqref="L30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54" t="s">
        <v>155</v>
      </c>
      <c r="B1" s="154"/>
      <c r="C1" s="154"/>
      <c r="D1" s="154"/>
      <c r="E1" s="154"/>
      <c r="F1" s="154"/>
      <c r="G1" s="154"/>
      <c r="H1" s="75"/>
      <c r="I1" s="75"/>
      <c r="J1" s="75"/>
      <c r="K1" s="75"/>
    </row>
    <row r="2" spans="1:11" ht="12.75" customHeight="1" x14ac:dyDescent="0.25">
      <c r="A2" s="155" t="s">
        <v>156</v>
      </c>
      <c r="B2" s="155"/>
      <c r="C2" s="155"/>
      <c r="D2" s="155"/>
      <c r="E2" s="155"/>
      <c r="F2" s="155"/>
      <c r="G2" s="155"/>
      <c r="H2" s="76"/>
      <c r="I2" s="76"/>
      <c r="J2" s="76"/>
      <c r="K2" s="76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12.75" customHeight="1" x14ac:dyDescent="0.25">
      <c r="A4" s="146" t="s">
        <v>113</v>
      </c>
      <c r="B4" s="189"/>
      <c r="C4" s="146" t="s">
        <v>114</v>
      </c>
      <c r="D4" s="146" t="s">
        <v>115</v>
      </c>
      <c r="E4" s="146" t="s">
        <v>116</v>
      </c>
      <c r="F4" s="146" t="s">
        <v>22</v>
      </c>
      <c r="G4" s="18"/>
      <c r="H4" s="18"/>
      <c r="I4" s="18"/>
      <c r="J4" s="18"/>
      <c r="K4" s="18"/>
    </row>
    <row r="5" spans="1:11" ht="12.75" customHeight="1" x14ac:dyDescent="0.25">
      <c r="A5" s="145"/>
      <c r="B5" s="190"/>
      <c r="C5" s="147"/>
      <c r="D5" s="147"/>
      <c r="E5" s="147"/>
      <c r="F5" s="147"/>
      <c r="G5" s="18"/>
      <c r="H5" s="18"/>
      <c r="I5" s="18"/>
      <c r="J5" s="18"/>
      <c r="K5" s="18"/>
    </row>
    <row r="6" spans="1:11" ht="15.6" customHeight="1" x14ac:dyDescent="0.25">
      <c r="A6" s="191" t="s">
        <v>0</v>
      </c>
      <c r="B6" s="191" t="s">
        <v>117</v>
      </c>
      <c r="C6" s="68">
        <v>3928</v>
      </c>
      <c r="D6" s="68">
        <v>4163</v>
      </c>
      <c r="E6" s="68">
        <v>4203</v>
      </c>
      <c r="F6" s="68">
        <v>4029</v>
      </c>
      <c r="G6" s="18"/>
      <c r="H6" s="18"/>
      <c r="I6" s="18"/>
      <c r="J6" s="18"/>
      <c r="K6" s="18"/>
    </row>
    <row r="7" spans="1:11" ht="15.6" customHeight="1" x14ac:dyDescent="0.25">
      <c r="A7" s="191"/>
      <c r="B7" s="192"/>
      <c r="C7" s="64">
        <v>111942</v>
      </c>
      <c r="D7" s="64">
        <v>117229</v>
      </c>
      <c r="E7" s="64">
        <v>121678</v>
      </c>
      <c r="F7" s="64">
        <v>113883</v>
      </c>
      <c r="G7" s="18"/>
      <c r="H7" s="18"/>
      <c r="I7" s="18"/>
      <c r="J7" s="18"/>
      <c r="K7" s="18"/>
    </row>
    <row r="8" spans="1:11" ht="15.6" customHeight="1" x14ac:dyDescent="0.25">
      <c r="A8" s="191" t="s">
        <v>1</v>
      </c>
      <c r="B8" s="191" t="s">
        <v>117</v>
      </c>
      <c r="C8" s="68">
        <v>1569</v>
      </c>
      <c r="D8" s="68">
        <v>1693</v>
      </c>
      <c r="E8" s="68">
        <v>1756</v>
      </c>
      <c r="F8" s="68">
        <v>1990</v>
      </c>
      <c r="G8" s="18"/>
      <c r="H8" s="18"/>
      <c r="I8" s="18"/>
      <c r="J8" s="18"/>
      <c r="K8" s="18"/>
    </row>
    <row r="9" spans="1:11" ht="15.6" customHeight="1" x14ac:dyDescent="0.25">
      <c r="A9" s="191"/>
      <c r="B9" s="192"/>
      <c r="C9" s="64">
        <v>16800.453000000001</v>
      </c>
      <c r="D9" s="64">
        <v>15385.192999999999</v>
      </c>
      <c r="E9" s="64">
        <v>15201.195000000002</v>
      </c>
      <c r="F9" s="64">
        <v>21549.504000000001</v>
      </c>
      <c r="G9" s="18"/>
      <c r="H9" s="18"/>
      <c r="I9" s="18"/>
      <c r="J9" s="18"/>
      <c r="K9" s="18"/>
    </row>
    <row r="10" spans="1:11" ht="15.6" customHeight="1" x14ac:dyDescent="0.25">
      <c r="A10" s="191" t="s">
        <v>2</v>
      </c>
      <c r="B10" s="191" t="s">
        <v>117</v>
      </c>
      <c r="C10" s="68">
        <v>966</v>
      </c>
      <c r="D10" s="68">
        <v>1018</v>
      </c>
      <c r="E10" s="68">
        <v>1022</v>
      </c>
      <c r="F10" s="68">
        <v>1038</v>
      </c>
      <c r="G10" s="18"/>
      <c r="H10" s="18"/>
      <c r="I10" s="18"/>
      <c r="J10" s="18"/>
      <c r="K10" s="18"/>
    </row>
    <row r="11" spans="1:11" ht="15.6" customHeight="1" x14ac:dyDescent="0.25">
      <c r="A11" s="191"/>
      <c r="B11" s="192"/>
      <c r="C11" s="64">
        <v>6831</v>
      </c>
      <c r="D11" s="64">
        <v>7759</v>
      </c>
      <c r="E11" s="64">
        <v>8161</v>
      </c>
      <c r="F11" s="64">
        <v>7921</v>
      </c>
      <c r="G11" s="18"/>
      <c r="H11" s="18"/>
      <c r="I11" s="18"/>
      <c r="J11" s="18"/>
      <c r="K11" s="18"/>
    </row>
    <row r="12" spans="1:11" ht="15.6" customHeight="1" x14ac:dyDescent="0.25">
      <c r="A12" s="191" t="s">
        <v>3</v>
      </c>
      <c r="B12" s="191" t="s">
        <v>117</v>
      </c>
      <c r="C12" s="68">
        <v>514</v>
      </c>
      <c r="D12" s="68">
        <v>408</v>
      </c>
      <c r="E12" s="68">
        <v>454</v>
      </c>
      <c r="F12" s="68">
        <v>444</v>
      </c>
      <c r="G12" s="18"/>
      <c r="H12" s="18"/>
      <c r="I12" s="18"/>
      <c r="J12" s="18"/>
      <c r="K12" s="18"/>
    </row>
    <row r="13" spans="1:11" ht="15.6" customHeight="1" x14ac:dyDescent="0.25">
      <c r="A13" s="191"/>
      <c r="B13" s="192"/>
      <c r="C13" s="64">
        <v>6186.6350000000002</v>
      </c>
      <c r="D13" s="64">
        <v>4100.7290000000003</v>
      </c>
      <c r="E13" s="64">
        <v>4857.5110000000004</v>
      </c>
      <c r="F13" s="64">
        <v>5080.5069999999996</v>
      </c>
      <c r="G13" s="18"/>
      <c r="H13" s="18"/>
      <c r="I13" s="18"/>
      <c r="J13" s="18"/>
      <c r="K13" s="18"/>
    </row>
    <row r="14" spans="1:11" ht="15.6" customHeight="1" x14ac:dyDescent="0.25">
      <c r="A14" s="191" t="s">
        <v>118</v>
      </c>
      <c r="B14" s="191" t="s">
        <v>117</v>
      </c>
      <c r="C14" s="68">
        <v>1714</v>
      </c>
      <c r="D14" s="68">
        <v>1761</v>
      </c>
      <c r="E14" s="68">
        <v>2014</v>
      </c>
      <c r="F14" s="68">
        <v>1968</v>
      </c>
      <c r="G14" s="18"/>
      <c r="H14" s="18"/>
      <c r="I14" s="18"/>
      <c r="J14" s="18"/>
      <c r="K14" s="18"/>
    </row>
    <row r="15" spans="1:11" ht="15.6" customHeight="1" x14ac:dyDescent="0.25">
      <c r="A15" s="191"/>
      <c r="B15" s="192"/>
      <c r="C15" s="64">
        <v>17548</v>
      </c>
      <c r="D15" s="64">
        <v>16218</v>
      </c>
      <c r="E15" s="64">
        <v>16568</v>
      </c>
      <c r="F15" s="64">
        <v>18436</v>
      </c>
      <c r="G15" s="18"/>
      <c r="H15" s="18"/>
      <c r="I15" s="18"/>
      <c r="J15" s="18"/>
      <c r="K15" s="18"/>
    </row>
    <row r="16" spans="1:11" ht="15.6" customHeight="1" x14ac:dyDescent="0.25">
      <c r="A16" s="191" t="s">
        <v>5</v>
      </c>
      <c r="B16" s="191" t="s">
        <v>117</v>
      </c>
      <c r="C16" s="68">
        <v>55</v>
      </c>
      <c r="D16" s="68">
        <v>54</v>
      </c>
      <c r="E16" s="68">
        <v>60</v>
      </c>
      <c r="F16" s="68">
        <v>67</v>
      </c>
      <c r="G16" s="18"/>
      <c r="H16" s="18"/>
      <c r="I16" s="18"/>
      <c r="J16" s="18"/>
      <c r="K16" s="18"/>
    </row>
    <row r="17" spans="1:11" ht="15.6" customHeight="1" x14ac:dyDescent="0.25">
      <c r="A17" s="191"/>
      <c r="B17" s="192"/>
      <c r="C17" s="64">
        <v>132.20499999999998</v>
      </c>
      <c r="D17" s="64">
        <v>175.108</v>
      </c>
      <c r="E17" s="64">
        <v>166.102</v>
      </c>
      <c r="F17" s="64">
        <v>175.14699999999999</v>
      </c>
      <c r="G17" s="18"/>
      <c r="H17" s="18"/>
      <c r="I17" s="18"/>
      <c r="J17" s="18"/>
      <c r="K17" s="18"/>
    </row>
    <row r="18" spans="1:11" ht="15.6" customHeight="1" x14ac:dyDescent="0.25">
      <c r="A18" s="191" t="s">
        <v>6</v>
      </c>
      <c r="B18" s="191" t="s">
        <v>117</v>
      </c>
      <c r="C18" s="68">
        <v>443</v>
      </c>
      <c r="D18" s="68">
        <v>438</v>
      </c>
      <c r="E18" s="68">
        <v>460</v>
      </c>
      <c r="F18" s="68">
        <v>418</v>
      </c>
      <c r="G18" s="18"/>
      <c r="H18" s="18"/>
      <c r="I18" s="18"/>
      <c r="J18" s="18"/>
      <c r="K18" s="18"/>
    </row>
    <row r="19" spans="1:11" ht="15.6" customHeight="1" x14ac:dyDescent="0.25">
      <c r="A19" s="191"/>
      <c r="B19" s="192"/>
      <c r="C19" s="64">
        <v>2569.6059999999998</v>
      </c>
      <c r="D19" s="64">
        <v>2548.6889999999999</v>
      </c>
      <c r="E19" s="64">
        <v>2786.444</v>
      </c>
      <c r="F19" s="64">
        <v>2892.451</v>
      </c>
      <c r="G19" s="18"/>
      <c r="H19" s="18"/>
      <c r="I19" s="18"/>
      <c r="J19" s="18"/>
      <c r="K19" s="18"/>
    </row>
    <row r="20" spans="1:11" ht="15.6" customHeight="1" x14ac:dyDescent="0.25">
      <c r="A20" s="191" t="s">
        <v>7</v>
      </c>
      <c r="B20" s="191" t="s">
        <v>117</v>
      </c>
      <c r="C20" s="68">
        <v>226</v>
      </c>
      <c r="D20" s="68">
        <v>246</v>
      </c>
      <c r="E20" s="68">
        <v>182</v>
      </c>
      <c r="F20" s="68">
        <v>215</v>
      </c>
      <c r="G20" s="18"/>
      <c r="H20" s="18"/>
      <c r="I20" s="18"/>
      <c r="J20" s="18"/>
      <c r="K20" s="18"/>
    </row>
    <row r="21" spans="1:11" ht="15.6" customHeight="1" x14ac:dyDescent="0.25">
      <c r="A21" s="191"/>
      <c r="B21" s="192"/>
      <c r="C21" s="64">
        <v>1549.7849999999999</v>
      </c>
      <c r="D21" s="64">
        <v>1792.1689999999999</v>
      </c>
      <c r="E21" s="64">
        <v>1229.962</v>
      </c>
      <c r="F21" s="64">
        <v>1575.865</v>
      </c>
      <c r="G21" s="18"/>
      <c r="H21" s="18"/>
      <c r="I21" s="18"/>
      <c r="J21" s="18"/>
      <c r="K21" s="18"/>
    </row>
    <row r="22" spans="1:11" ht="15.6" customHeight="1" x14ac:dyDescent="0.25">
      <c r="A22" s="191" t="s">
        <v>8</v>
      </c>
      <c r="B22" s="191" t="s">
        <v>117</v>
      </c>
      <c r="C22" s="68">
        <v>147</v>
      </c>
      <c r="D22" s="68">
        <v>154</v>
      </c>
      <c r="E22" s="68">
        <v>184</v>
      </c>
      <c r="F22" s="68">
        <v>182</v>
      </c>
      <c r="G22" s="18"/>
      <c r="H22" s="18"/>
      <c r="I22" s="18"/>
      <c r="J22" s="18"/>
      <c r="K22" s="18"/>
    </row>
    <row r="23" spans="1:11" ht="15.6" customHeight="1" x14ac:dyDescent="0.25">
      <c r="A23" s="191"/>
      <c r="B23" s="192"/>
      <c r="C23" s="64">
        <v>222</v>
      </c>
      <c r="D23" s="64">
        <v>234</v>
      </c>
      <c r="E23" s="64">
        <v>270</v>
      </c>
      <c r="F23" s="64">
        <v>272</v>
      </c>
      <c r="G23" s="18"/>
      <c r="H23" s="18"/>
      <c r="I23" s="18"/>
      <c r="J23" s="18"/>
      <c r="K23" s="18"/>
    </row>
    <row r="24" spans="1:11" ht="15.6" customHeight="1" x14ac:dyDescent="0.25">
      <c r="A24" s="191" t="s">
        <v>9</v>
      </c>
      <c r="B24" s="191" t="s">
        <v>117</v>
      </c>
      <c r="C24" s="68">
        <v>3149</v>
      </c>
      <c r="D24" s="68">
        <v>2650</v>
      </c>
      <c r="E24" s="68">
        <v>2860</v>
      </c>
      <c r="F24" s="68">
        <v>2583</v>
      </c>
      <c r="G24" s="18"/>
      <c r="H24" s="18"/>
      <c r="I24" s="18"/>
      <c r="J24" s="18"/>
      <c r="K24" s="18"/>
    </row>
    <row r="25" spans="1:11" ht="15.6" customHeight="1" x14ac:dyDescent="0.25">
      <c r="A25" s="191"/>
      <c r="B25" s="192"/>
      <c r="C25" s="64">
        <v>11073.934999999999</v>
      </c>
      <c r="D25" s="64">
        <v>10256.754999999999</v>
      </c>
      <c r="E25" s="64">
        <v>12067.762000000001</v>
      </c>
      <c r="F25" s="64">
        <v>12093.598</v>
      </c>
      <c r="G25" s="18"/>
      <c r="H25" s="18"/>
      <c r="I25" s="18"/>
      <c r="J25" s="18"/>
      <c r="K25" s="18"/>
    </row>
    <row r="26" spans="1:11" ht="15.6" customHeight="1" x14ac:dyDescent="0.25">
      <c r="A26" s="191" t="s">
        <v>10</v>
      </c>
      <c r="B26" s="191" t="s">
        <v>117</v>
      </c>
      <c r="C26" s="68">
        <v>184</v>
      </c>
      <c r="D26" s="68">
        <v>185</v>
      </c>
      <c r="E26" s="68">
        <v>166</v>
      </c>
      <c r="F26" s="68">
        <v>189</v>
      </c>
      <c r="G26" s="18"/>
      <c r="H26" s="18"/>
      <c r="I26" s="18"/>
      <c r="J26" s="18"/>
      <c r="K26" s="18"/>
    </row>
    <row r="27" spans="1:11" ht="15.6" customHeight="1" x14ac:dyDescent="0.25">
      <c r="A27" s="191"/>
      <c r="B27" s="192"/>
      <c r="C27" s="64">
        <v>2946.6509999999998</v>
      </c>
      <c r="D27" s="64">
        <v>1697.8789999999999</v>
      </c>
      <c r="E27" s="64">
        <v>9303.89</v>
      </c>
      <c r="F27" s="64">
        <v>3388.875</v>
      </c>
      <c r="G27" s="18"/>
      <c r="H27" s="18"/>
      <c r="I27" s="18"/>
      <c r="J27" s="18"/>
      <c r="K27" s="18"/>
    </row>
    <row r="28" spans="1:11" ht="15.6" customHeight="1" x14ac:dyDescent="0.25">
      <c r="A28" s="191" t="s">
        <v>11</v>
      </c>
      <c r="B28" s="191" t="s">
        <v>117</v>
      </c>
      <c r="C28" s="68">
        <v>155</v>
      </c>
      <c r="D28" s="68">
        <v>163</v>
      </c>
      <c r="E28" s="68">
        <v>138</v>
      </c>
      <c r="F28" s="68">
        <v>177</v>
      </c>
      <c r="G28" s="18"/>
      <c r="H28" s="18"/>
      <c r="I28" s="18"/>
      <c r="J28" s="18"/>
      <c r="K28" s="18"/>
    </row>
    <row r="29" spans="1:11" ht="15.6" customHeight="1" x14ac:dyDescent="0.25">
      <c r="A29" s="191"/>
      <c r="B29" s="192"/>
      <c r="C29" s="64">
        <v>1476.92</v>
      </c>
      <c r="D29" s="64">
        <v>1418.6110000000001</v>
      </c>
      <c r="E29" s="64">
        <v>1371.0309999999999</v>
      </c>
      <c r="F29" s="64">
        <v>1300.6950000000002</v>
      </c>
      <c r="G29" s="18"/>
      <c r="H29" s="18"/>
      <c r="I29" s="18"/>
      <c r="J29" s="18"/>
      <c r="K29" s="18"/>
    </row>
    <row r="30" spans="1:11" ht="15.6" customHeight="1" x14ac:dyDescent="0.25">
      <c r="A30" s="191" t="s">
        <v>12</v>
      </c>
      <c r="B30" s="191" t="s">
        <v>119</v>
      </c>
      <c r="C30" s="68">
        <v>93</v>
      </c>
      <c r="D30" s="68">
        <v>86</v>
      </c>
      <c r="E30" s="68">
        <v>80</v>
      </c>
      <c r="F30" s="68">
        <v>73</v>
      </c>
      <c r="G30" s="18"/>
      <c r="H30" s="18"/>
      <c r="I30" s="18"/>
      <c r="J30" s="18"/>
      <c r="K30" s="18"/>
    </row>
    <row r="31" spans="1:11" ht="15.6" customHeight="1" x14ac:dyDescent="0.25">
      <c r="A31" s="191"/>
      <c r="B31" s="192"/>
      <c r="C31" s="64">
        <v>754.12800000000004</v>
      </c>
      <c r="D31" s="64">
        <v>685.35400000000004</v>
      </c>
      <c r="E31" s="64">
        <v>605.66399999999999</v>
      </c>
      <c r="F31" s="64">
        <v>579.41800000000001</v>
      </c>
      <c r="G31" s="18"/>
      <c r="H31" s="18"/>
      <c r="I31" s="18"/>
      <c r="J31" s="18"/>
      <c r="K31" s="18"/>
    </row>
    <row r="32" spans="1:11" ht="15.6" customHeight="1" x14ac:dyDescent="0.25">
      <c r="A32" s="191" t="s">
        <v>13</v>
      </c>
      <c r="B32" s="191" t="s">
        <v>120</v>
      </c>
      <c r="C32" s="68">
        <v>1161</v>
      </c>
      <c r="D32" s="68">
        <v>1134</v>
      </c>
      <c r="E32" s="68">
        <v>1104</v>
      </c>
      <c r="F32" s="68">
        <v>1071</v>
      </c>
      <c r="G32" s="18"/>
      <c r="H32" s="18"/>
      <c r="I32" s="18"/>
      <c r="J32" s="18"/>
      <c r="K32" s="18"/>
    </row>
    <row r="33" spans="1:11" ht="15.6" customHeight="1" x14ac:dyDescent="0.25">
      <c r="A33" s="191"/>
      <c r="B33" s="192"/>
      <c r="C33" s="64">
        <v>9288</v>
      </c>
      <c r="D33" s="64">
        <v>9072</v>
      </c>
      <c r="E33" s="64">
        <v>8832</v>
      </c>
      <c r="F33" s="64">
        <v>8568</v>
      </c>
      <c r="G33" s="18"/>
      <c r="H33" s="69"/>
      <c r="I33" s="18"/>
      <c r="J33" s="18"/>
      <c r="K33" s="18"/>
    </row>
    <row r="34" spans="1:11" ht="15.6" customHeight="1" x14ac:dyDescent="0.25">
      <c r="A34" s="150" t="s">
        <v>121</v>
      </c>
      <c r="B34" s="150" t="s">
        <v>119</v>
      </c>
      <c r="C34" s="70">
        <f>SUM(C6,C8,C10,C12,C14,C16,C18,C20,C22,C24,C26,C28,C30,C32)</f>
        <v>14304</v>
      </c>
      <c r="D34" s="70">
        <f t="shared" ref="D34:F34" si="0">SUM(D6,D8,D10,D12,D14,D16,D18,D20,D22,D24,D26,D28,D30,D32)</f>
        <v>14153</v>
      </c>
      <c r="E34" s="70">
        <f t="shared" si="0"/>
        <v>14683</v>
      </c>
      <c r="F34" s="70">
        <f t="shared" si="0"/>
        <v>14444</v>
      </c>
      <c r="G34" s="18"/>
      <c r="H34" s="18"/>
      <c r="I34" s="18"/>
      <c r="J34" s="18"/>
      <c r="K34" s="18"/>
    </row>
    <row r="35" spans="1:11" ht="15.6" customHeight="1" x14ac:dyDescent="0.25">
      <c r="A35" s="151"/>
      <c r="B35" s="193"/>
      <c r="C35" s="70">
        <f>SUM(C7,C9,C11,C13,C15,C17,C19,C21,C23,C25,C27,C29,C31,C33)</f>
        <v>189321.31800000003</v>
      </c>
      <c r="D35" s="70">
        <f t="shared" ref="D35:F35" si="1">SUM(D7,D9,D11,D13,D15,D17,D19,D21,D23,D25,D27,D29,D31,D33)</f>
        <v>188572.48699999999</v>
      </c>
      <c r="E35" s="70">
        <f t="shared" si="1"/>
        <v>203098.56099999996</v>
      </c>
      <c r="F35" s="70">
        <f t="shared" si="1"/>
        <v>197716.06000000003</v>
      </c>
      <c r="G35" s="18"/>
      <c r="H35" s="18"/>
      <c r="I35" s="18"/>
      <c r="J35" s="18"/>
      <c r="K35" s="18"/>
    </row>
    <row r="36" spans="1:11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50" t="s">
        <v>52</v>
      </c>
      <c r="B37" s="50"/>
      <c r="C37" s="50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53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  <row r="39" spans="1:11" ht="12.75" customHeight="1" x14ac:dyDescent="0.25">
      <c r="A39" s="33" t="s">
        <v>122</v>
      </c>
      <c r="B39" s="34"/>
      <c r="C39" s="34"/>
      <c r="D39" s="18"/>
      <c r="E39" s="18"/>
      <c r="F39" s="18"/>
      <c r="G39" s="18"/>
      <c r="H39" s="18"/>
      <c r="I39" s="18"/>
      <c r="J39" s="18"/>
      <c r="K39" s="18"/>
    </row>
  </sheetData>
  <mergeCells count="38"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F4:F5"/>
    <mergeCell ref="A1:G1"/>
    <mergeCell ref="A2:G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4" workbookViewId="0">
      <selection activeCell="S15" sqref="S15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54" t="s">
        <v>129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2.75" customHeight="1" x14ac:dyDescent="0.25">
      <c r="A2" s="155" t="s">
        <v>130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46" t="s">
        <v>68</v>
      </c>
      <c r="B4" s="146" t="s">
        <v>100</v>
      </c>
      <c r="C4" s="194"/>
      <c r="D4" s="194"/>
      <c r="E4" s="194"/>
      <c r="F4" s="194"/>
      <c r="G4" s="194"/>
      <c r="H4" s="194"/>
      <c r="I4" s="62"/>
      <c r="J4" s="146" t="s">
        <v>101</v>
      </c>
      <c r="K4" s="146"/>
      <c r="L4" s="194"/>
      <c r="M4" s="194"/>
      <c r="N4" s="194"/>
      <c r="O4" s="194"/>
      <c r="P4" s="194"/>
      <c r="Q4" s="146" t="s">
        <v>102</v>
      </c>
    </row>
    <row r="5" spans="1:17" ht="12.75" customHeight="1" x14ac:dyDescent="0.25">
      <c r="A5" s="144"/>
      <c r="B5" s="145"/>
      <c r="C5" s="145"/>
      <c r="D5" s="145"/>
      <c r="E5" s="145"/>
      <c r="F5" s="145"/>
      <c r="G5" s="145"/>
      <c r="H5" s="145"/>
      <c r="I5" s="43"/>
      <c r="J5" s="145"/>
      <c r="K5" s="145"/>
      <c r="L5" s="145"/>
      <c r="M5" s="145"/>
      <c r="N5" s="145"/>
      <c r="O5" s="145"/>
      <c r="P5" s="145"/>
      <c r="Q5" s="144"/>
    </row>
    <row r="6" spans="1:17" ht="12.75" customHeight="1" x14ac:dyDescent="0.25">
      <c r="A6" s="144"/>
      <c r="B6" s="146" t="s">
        <v>103</v>
      </c>
      <c r="C6" s="194"/>
      <c r="D6" s="143" t="s">
        <v>104</v>
      </c>
      <c r="E6" s="143" t="s">
        <v>105</v>
      </c>
      <c r="F6" s="143" t="s">
        <v>106</v>
      </c>
      <c r="G6" s="143" t="s">
        <v>107</v>
      </c>
      <c r="H6" s="143" t="s">
        <v>108</v>
      </c>
      <c r="I6" s="44"/>
      <c r="J6" s="146" t="s">
        <v>103</v>
      </c>
      <c r="K6" s="194"/>
      <c r="L6" s="143" t="s">
        <v>104</v>
      </c>
      <c r="M6" s="143" t="s">
        <v>109</v>
      </c>
      <c r="N6" s="143" t="s">
        <v>106</v>
      </c>
      <c r="O6" s="143" t="s">
        <v>107</v>
      </c>
      <c r="P6" s="143" t="s">
        <v>110</v>
      </c>
      <c r="Q6" s="144"/>
    </row>
    <row r="7" spans="1:17" ht="12.75" customHeight="1" x14ac:dyDescent="0.25">
      <c r="A7" s="144"/>
      <c r="B7" s="145"/>
      <c r="C7" s="145"/>
      <c r="D7" s="144"/>
      <c r="E7" s="144"/>
      <c r="F7" s="144"/>
      <c r="G7" s="143"/>
      <c r="H7" s="143"/>
      <c r="I7" s="44"/>
      <c r="J7" s="145"/>
      <c r="K7" s="145"/>
      <c r="L7" s="144"/>
      <c r="M7" s="144"/>
      <c r="N7" s="144"/>
      <c r="O7" s="144"/>
      <c r="P7" s="144"/>
      <c r="Q7" s="144"/>
    </row>
    <row r="8" spans="1:17" ht="12.75" customHeight="1" x14ac:dyDescent="0.25">
      <c r="A8" s="144"/>
      <c r="B8" s="143" t="s">
        <v>111</v>
      </c>
      <c r="C8" s="143" t="s">
        <v>112</v>
      </c>
      <c r="D8" s="144"/>
      <c r="E8" s="144"/>
      <c r="F8" s="144"/>
      <c r="G8" s="143"/>
      <c r="H8" s="143"/>
      <c r="I8" s="44"/>
      <c r="J8" s="143" t="s">
        <v>111</v>
      </c>
      <c r="K8" s="143" t="s">
        <v>112</v>
      </c>
      <c r="L8" s="144"/>
      <c r="M8" s="144"/>
      <c r="N8" s="144"/>
      <c r="O8" s="144"/>
      <c r="P8" s="144"/>
      <c r="Q8" s="144"/>
    </row>
    <row r="9" spans="1:17" ht="12.75" customHeight="1" x14ac:dyDescent="0.25">
      <c r="A9" s="145"/>
      <c r="B9" s="145"/>
      <c r="C9" s="145"/>
      <c r="D9" s="145"/>
      <c r="E9" s="145"/>
      <c r="F9" s="145"/>
      <c r="G9" s="147"/>
      <c r="H9" s="147"/>
      <c r="I9" s="63"/>
      <c r="J9" s="145"/>
      <c r="K9" s="145"/>
      <c r="L9" s="145"/>
      <c r="M9" s="145"/>
      <c r="N9" s="145"/>
      <c r="O9" s="145"/>
      <c r="P9" s="145"/>
      <c r="Q9" s="145"/>
    </row>
    <row r="10" spans="1:17" ht="21" customHeight="1" x14ac:dyDescent="0.25">
      <c r="A10" s="41" t="s">
        <v>0</v>
      </c>
      <c r="B10" s="64">
        <v>0</v>
      </c>
      <c r="C10" s="64">
        <v>2646</v>
      </c>
      <c r="D10" s="64">
        <v>287</v>
      </c>
      <c r="E10" s="64">
        <v>253</v>
      </c>
      <c r="F10" s="64">
        <v>113</v>
      </c>
      <c r="G10" s="64">
        <v>159</v>
      </c>
      <c r="H10" s="64">
        <v>3458</v>
      </c>
      <c r="I10" s="64"/>
      <c r="J10" s="64">
        <v>0</v>
      </c>
      <c r="K10" s="64">
        <v>261</v>
      </c>
      <c r="L10" s="64">
        <v>72</v>
      </c>
      <c r="M10" s="64">
        <v>16</v>
      </c>
      <c r="N10" s="64">
        <v>7</v>
      </c>
      <c r="O10" s="64">
        <v>114</v>
      </c>
      <c r="P10" s="64">
        <v>470</v>
      </c>
      <c r="Q10" s="65">
        <v>3928</v>
      </c>
    </row>
    <row r="11" spans="1:17" ht="21" customHeight="1" x14ac:dyDescent="0.25">
      <c r="A11" s="41" t="s">
        <v>1</v>
      </c>
      <c r="B11" s="64">
        <v>0</v>
      </c>
      <c r="C11" s="64">
        <v>1</v>
      </c>
      <c r="D11" s="64">
        <v>173</v>
      </c>
      <c r="E11" s="64">
        <v>197</v>
      </c>
      <c r="F11" s="64">
        <v>60</v>
      </c>
      <c r="G11" s="64">
        <v>348</v>
      </c>
      <c r="H11" s="64">
        <v>779</v>
      </c>
      <c r="I11" s="64"/>
      <c r="J11" s="64">
        <v>0</v>
      </c>
      <c r="K11" s="64">
        <v>374</v>
      </c>
      <c r="L11" s="64">
        <v>9</v>
      </c>
      <c r="M11" s="64">
        <v>55</v>
      </c>
      <c r="N11" s="64">
        <v>0</v>
      </c>
      <c r="O11" s="64">
        <v>352</v>
      </c>
      <c r="P11" s="64">
        <v>790</v>
      </c>
      <c r="Q11" s="65">
        <v>1569</v>
      </c>
    </row>
    <row r="12" spans="1:17" ht="21" customHeight="1" x14ac:dyDescent="0.25">
      <c r="A12" s="41" t="s">
        <v>2</v>
      </c>
      <c r="B12" s="64">
        <v>315</v>
      </c>
      <c r="C12" s="64">
        <v>0</v>
      </c>
      <c r="D12" s="64">
        <v>70</v>
      </c>
      <c r="E12" s="64">
        <v>369</v>
      </c>
      <c r="F12" s="64">
        <v>101</v>
      </c>
      <c r="G12" s="64">
        <v>0</v>
      </c>
      <c r="H12" s="64">
        <v>855</v>
      </c>
      <c r="I12" s="64"/>
      <c r="J12" s="64">
        <v>111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111</v>
      </c>
      <c r="Q12" s="65">
        <v>966</v>
      </c>
    </row>
    <row r="13" spans="1:17" ht="21" customHeight="1" x14ac:dyDescent="0.25">
      <c r="A13" s="41" t="s">
        <v>3</v>
      </c>
      <c r="B13" s="64">
        <v>8</v>
      </c>
      <c r="C13" s="64">
        <v>77</v>
      </c>
      <c r="D13" s="64">
        <v>117</v>
      </c>
      <c r="E13" s="64">
        <v>138</v>
      </c>
      <c r="F13" s="64">
        <v>92</v>
      </c>
      <c r="G13" s="64">
        <v>4</v>
      </c>
      <c r="H13" s="64">
        <v>436</v>
      </c>
      <c r="I13" s="64"/>
      <c r="J13" s="64">
        <v>0</v>
      </c>
      <c r="K13" s="64">
        <v>0</v>
      </c>
      <c r="L13" s="64">
        <v>4</v>
      </c>
      <c r="M13" s="64">
        <v>67</v>
      </c>
      <c r="N13" s="64">
        <v>2</v>
      </c>
      <c r="O13" s="64">
        <v>5</v>
      </c>
      <c r="P13" s="64">
        <v>78</v>
      </c>
      <c r="Q13" s="65">
        <v>514</v>
      </c>
    </row>
    <row r="14" spans="1:17" ht="21" customHeight="1" x14ac:dyDescent="0.25">
      <c r="A14" s="41" t="s">
        <v>4</v>
      </c>
      <c r="B14" s="64">
        <v>43</v>
      </c>
      <c r="C14" s="64">
        <v>86</v>
      </c>
      <c r="D14" s="64">
        <v>83</v>
      </c>
      <c r="E14" s="64">
        <v>306</v>
      </c>
      <c r="F14" s="64">
        <v>65</v>
      </c>
      <c r="G14" s="64">
        <v>118</v>
      </c>
      <c r="H14" s="64">
        <v>701</v>
      </c>
      <c r="I14" s="64"/>
      <c r="J14" s="64">
        <v>0</v>
      </c>
      <c r="K14" s="64">
        <v>120</v>
      </c>
      <c r="L14" s="64">
        <v>33</v>
      </c>
      <c r="M14" s="64">
        <v>130</v>
      </c>
      <c r="N14" s="64">
        <v>22</v>
      </c>
      <c r="O14" s="64">
        <v>707</v>
      </c>
      <c r="P14" s="64">
        <v>1012</v>
      </c>
      <c r="Q14" s="65">
        <v>1713</v>
      </c>
    </row>
    <row r="15" spans="1:17" ht="21" customHeight="1" x14ac:dyDescent="0.25">
      <c r="A15" s="41" t="s">
        <v>5</v>
      </c>
      <c r="B15" s="64">
        <v>0</v>
      </c>
      <c r="C15" s="64">
        <v>0</v>
      </c>
      <c r="D15" s="64">
        <v>15</v>
      </c>
      <c r="E15" s="64">
        <v>7</v>
      </c>
      <c r="F15" s="64">
        <v>7</v>
      </c>
      <c r="G15" s="64">
        <v>1</v>
      </c>
      <c r="H15" s="64">
        <v>30</v>
      </c>
      <c r="I15" s="64"/>
      <c r="J15" s="64">
        <v>0</v>
      </c>
      <c r="K15" s="64">
        <v>0</v>
      </c>
      <c r="L15" s="64">
        <v>0</v>
      </c>
      <c r="M15" s="64">
        <v>1</v>
      </c>
      <c r="N15" s="64">
        <v>0</v>
      </c>
      <c r="O15" s="64">
        <v>24</v>
      </c>
      <c r="P15" s="64">
        <v>25</v>
      </c>
      <c r="Q15" s="65">
        <v>55</v>
      </c>
    </row>
    <row r="16" spans="1:17" ht="21" customHeight="1" x14ac:dyDescent="0.25">
      <c r="A16" s="41" t="s">
        <v>6</v>
      </c>
      <c r="B16" s="64">
        <v>0</v>
      </c>
      <c r="C16" s="64">
        <v>61</v>
      </c>
      <c r="D16" s="64">
        <v>28</v>
      </c>
      <c r="E16" s="64">
        <v>37</v>
      </c>
      <c r="F16" s="64">
        <v>17</v>
      </c>
      <c r="G16" s="64">
        <v>31</v>
      </c>
      <c r="H16" s="64">
        <v>174</v>
      </c>
      <c r="I16" s="64"/>
      <c r="J16" s="64">
        <v>0</v>
      </c>
      <c r="K16" s="64">
        <v>109</v>
      </c>
      <c r="L16" s="64">
        <v>63</v>
      </c>
      <c r="M16" s="64">
        <v>20</v>
      </c>
      <c r="N16" s="64">
        <v>2</v>
      </c>
      <c r="O16" s="64">
        <v>75</v>
      </c>
      <c r="P16" s="64">
        <v>269</v>
      </c>
      <c r="Q16" s="65">
        <v>443</v>
      </c>
    </row>
    <row r="17" spans="1:17" ht="21" customHeight="1" x14ac:dyDescent="0.25">
      <c r="A17" s="41" t="s">
        <v>7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142</v>
      </c>
      <c r="H17" s="64">
        <v>142</v>
      </c>
      <c r="I17" s="64"/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84</v>
      </c>
      <c r="P17" s="64">
        <v>84</v>
      </c>
      <c r="Q17" s="65">
        <v>226</v>
      </c>
    </row>
    <row r="18" spans="1:17" ht="21" customHeight="1" x14ac:dyDescent="0.25">
      <c r="A18" s="41" t="s">
        <v>8</v>
      </c>
      <c r="B18" s="64">
        <v>0</v>
      </c>
      <c r="C18" s="64">
        <v>0</v>
      </c>
      <c r="D18" s="64">
        <v>1</v>
      </c>
      <c r="E18" s="64">
        <v>0</v>
      </c>
      <c r="F18" s="64">
        <v>0</v>
      </c>
      <c r="G18" s="64">
        <v>0</v>
      </c>
      <c r="H18" s="64">
        <v>1</v>
      </c>
      <c r="I18" s="64"/>
      <c r="J18" s="64">
        <v>0</v>
      </c>
      <c r="K18" s="64">
        <v>118</v>
      </c>
      <c r="L18" s="64">
        <v>23</v>
      </c>
      <c r="M18" s="64">
        <v>2</v>
      </c>
      <c r="N18" s="64">
        <v>3</v>
      </c>
      <c r="O18" s="64">
        <v>0</v>
      </c>
      <c r="P18" s="64">
        <v>146</v>
      </c>
      <c r="Q18" s="65">
        <v>147</v>
      </c>
    </row>
    <row r="19" spans="1:17" ht="21" customHeight="1" x14ac:dyDescent="0.25">
      <c r="A19" s="41" t="s">
        <v>9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54"/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5">
        <v>3149</v>
      </c>
    </row>
    <row r="20" spans="1:17" ht="21" customHeight="1" x14ac:dyDescent="0.25">
      <c r="A20" s="41" t="s">
        <v>10</v>
      </c>
      <c r="B20" s="64">
        <v>0</v>
      </c>
      <c r="C20" s="64">
        <v>0</v>
      </c>
      <c r="D20" s="64">
        <v>13</v>
      </c>
      <c r="E20" s="64">
        <v>81</v>
      </c>
      <c r="F20" s="64">
        <v>20</v>
      </c>
      <c r="G20" s="64">
        <v>0</v>
      </c>
      <c r="H20" s="64">
        <v>114</v>
      </c>
      <c r="I20" s="64"/>
      <c r="J20" s="64">
        <v>0</v>
      </c>
      <c r="K20" s="64">
        <v>0</v>
      </c>
      <c r="L20" s="64">
        <v>0</v>
      </c>
      <c r="M20" s="64">
        <v>59</v>
      </c>
      <c r="N20" s="64">
        <v>11</v>
      </c>
      <c r="O20" s="64">
        <v>0</v>
      </c>
      <c r="P20" s="64">
        <v>70</v>
      </c>
      <c r="Q20" s="65">
        <v>184</v>
      </c>
    </row>
    <row r="21" spans="1:17" ht="21" customHeight="1" x14ac:dyDescent="0.25">
      <c r="A21" s="41" t="s">
        <v>11</v>
      </c>
      <c r="B21" s="64">
        <v>0</v>
      </c>
      <c r="C21" s="64">
        <v>0</v>
      </c>
      <c r="D21" s="64">
        <v>4</v>
      </c>
      <c r="E21" s="64">
        <v>125</v>
      </c>
      <c r="F21" s="64">
        <v>19</v>
      </c>
      <c r="G21" s="64">
        <v>0</v>
      </c>
      <c r="H21" s="64">
        <v>148</v>
      </c>
      <c r="I21" s="64"/>
      <c r="J21" s="64">
        <v>0</v>
      </c>
      <c r="K21" s="64">
        <v>0</v>
      </c>
      <c r="L21" s="64">
        <v>1</v>
      </c>
      <c r="M21" s="64">
        <v>5</v>
      </c>
      <c r="N21" s="64">
        <v>1</v>
      </c>
      <c r="O21" s="64">
        <v>0</v>
      </c>
      <c r="P21" s="64">
        <v>7</v>
      </c>
      <c r="Q21" s="65">
        <v>155</v>
      </c>
    </row>
    <row r="22" spans="1:17" ht="21" customHeight="1" x14ac:dyDescent="0.25">
      <c r="A22" s="41" t="s">
        <v>56</v>
      </c>
      <c r="B22" s="64">
        <v>0</v>
      </c>
      <c r="C22" s="64">
        <v>0</v>
      </c>
      <c r="D22" s="64">
        <v>0</v>
      </c>
      <c r="E22" s="64">
        <v>2</v>
      </c>
      <c r="F22" s="64">
        <v>9</v>
      </c>
      <c r="G22" s="64">
        <v>15</v>
      </c>
      <c r="H22" s="64">
        <v>26</v>
      </c>
      <c r="I22" s="64"/>
      <c r="J22" s="64">
        <v>0</v>
      </c>
      <c r="K22" s="64">
        <v>0</v>
      </c>
      <c r="L22" s="64">
        <v>0</v>
      </c>
      <c r="M22" s="64">
        <v>13</v>
      </c>
      <c r="N22" s="64">
        <v>45</v>
      </c>
      <c r="O22" s="64">
        <v>9</v>
      </c>
      <c r="P22" s="64">
        <v>67</v>
      </c>
      <c r="Q22" s="65">
        <v>93</v>
      </c>
    </row>
    <row r="23" spans="1:17" ht="21" customHeight="1" x14ac:dyDescent="0.25">
      <c r="A23" s="41" t="s">
        <v>13</v>
      </c>
      <c r="B23" s="64">
        <v>437</v>
      </c>
      <c r="C23" s="64">
        <v>653</v>
      </c>
      <c r="D23" s="64">
        <v>0</v>
      </c>
      <c r="E23" s="64">
        <v>0</v>
      </c>
      <c r="F23" s="64">
        <v>0</v>
      </c>
      <c r="G23" s="64">
        <v>0</v>
      </c>
      <c r="H23" s="64">
        <v>1090</v>
      </c>
      <c r="I23" s="64"/>
      <c r="J23" s="64">
        <v>28</v>
      </c>
      <c r="K23" s="64">
        <v>43</v>
      </c>
      <c r="L23" s="64">
        <v>0</v>
      </c>
      <c r="M23" s="64">
        <v>0</v>
      </c>
      <c r="N23" s="64">
        <v>0</v>
      </c>
      <c r="O23" s="64">
        <v>0</v>
      </c>
      <c r="P23" s="64">
        <v>71</v>
      </c>
      <c r="Q23" s="65">
        <v>1161</v>
      </c>
    </row>
    <row r="24" spans="1:17" ht="21" customHeight="1" x14ac:dyDescent="0.25">
      <c r="A24" s="150" t="s">
        <v>86</v>
      </c>
      <c r="B24" s="156">
        <f>SUM(B10:B23)</f>
        <v>803</v>
      </c>
      <c r="C24" s="156">
        <f t="shared" ref="C24:H24" si="0">SUM(C10:C23)</f>
        <v>3524</v>
      </c>
      <c r="D24" s="156">
        <f t="shared" si="0"/>
        <v>791</v>
      </c>
      <c r="E24" s="156">
        <f t="shared" si="0"/>
        <v>1515</v>
      </c>
      <c r="F24" s="156">
        <f t="shared" si="0"/>
        <v>503</v>
      </c>
      <c r="G24" s="156">
        <f t="shared" si="0"/>
        <v>818</v>
      </c>
      <c r="H24" s="156">
        <f t="shared" si="0"/>
        <v>7954</v>
      </c>
      <c r="I24" s="66"/>
      <c r="J24" s="156">
        <f>SUM(J10:J23)</f>
        <v>139</v>
      </c>
      <c r="K24" s="156">
        <f t="shared" ref="K24:Q24" si="1">SUM(K10:K23)</f>
        <v>1025</v>
      </c>
      <c r="L24" s="156">
        <f t="shared" si="1"/>
        <v>205</v>
      </c>
      <c r="M24" s="156">
        <f t="shared" si="1"/>
        <v>368</v>
      </c>
      <c r="N24" s="156">
        <f t="shared" si="1"/>
        <v>93</v>
      </c>
      <c r="O24" s="156">
        <f t="shared" si="1"/>
        <v>1370</v>
      </c>
      <c r="P24" s="156">
        <f t="shared" si="1"/>
        <v>3200</v>
      </c>
      <c r="Q24" s="156">
        <f t="shared" si="1"/>
        <v>14303</v>
      </c>
    </row>
    <row r="25" spans="1:17" ht="21" customHeight="1" x14ac:dyDescent="0.25">
      <c r="A25" s="151"/>
      <c r="B25" s="195"/>
      <c r="C25" s="195"/>
      <c r="D25" s="195"/>
      <c r="E25" s="195"/>
      <c r="F25" s="195"/>
      <c r="G25" s="195"/>
      <c r="H25" s="195"/>
      <c r="I25" s="67"/>
      <c r="J25" s="195"/>
      <c r="K25" s="195"/>
      <c r="L25" s="195"/>
      <c r="M25" s="195"/>
      <c r="N25" s="195"/>
      <c r="O25" s="195"/>
      <c r="P25" s="195"/>
      <c r="Q25" s="195"/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 x14ac:dyDescent="0.25">
      <c r="A27" s="50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customHeight="1" x14ac:dyDescent="0.25">
      <c r="A28" s="33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N24:N25"/>
    <mergeCell ref="O24:O25"/>
    <mergeCell ref="P24:P25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T21" sqref="T21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54" t="s">
        <v>131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2.75" customHeight="1" x14ac:dyDescent="0.25">
      <c r="A2" s="155" t="s">
        <v>132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46" t="s">
        <v>68</v>
      </c>
      <c r="B4" s="146" t="s">
        <v>100</v>
      </c>
      <c r="C4" s="194"/>
      <c r="D4" s="194"/>
      <c r="E4" s="194"/>
      <c r="F4" s="194"/>
      <c r="G4" s="194"/>
      <c r="H4" s="194"/>
      <c r="I4" s="81"/>
      <c r="J4" s="146" t="s">
        <v>101</v>
      </c>
      <c r="K4" s="146"/>
      <c r="L4" s="194"/>
      <c r="M4" s="194"/>
      <c r="N4" s="194"/>
      <c r="O4" s="194"/>
      <c r="P4" s="194"/>
      <c r="Q4" s="146" t="s">
        <v>102</v>
      </c>
    </row>
    <row r="5" spans="1:17" ht="12.75" customHeight="1" x14ac:dyDescent="0.25">
      <c r="A5" s="144"/>
      <c r="B5" s="145"/>
      <c r="C5" s="145"/>
      <c r="D5" s="145"/>
      <c r="E5" s="145"/>
      <c r="F5" s="145"/>
      <c r="G5" s="145"/>
      <c r="H5" s="145"/>
      <c r="I5" s="78"/>
      <c r="J5" s="145"/>
      <c r="K5" s="145"/>
      <c r="L5" s="145"/>
      <c r="M5" s="145"/>
      <c r="N5" s="145"/>
      <c r="O5" s="145"/>
      <c r="P5" s="145"/>
      <c r="Q5" s="144"/>
    </row>
    <row r="6" spans="1:17" ht="12.75" customHeight="1" x14ac:dyDescent="0.25">
      <c r="A6" s="144"/>
      <c r="B6" s="146" t="s">
        <v>103</v>
      </c>
      <c r="C6" s="194"/>
      <c r="D6" s="143" t="s">
        <v>104</v>
      </c>
      <c r="E6" s="143" t="s">
        <v>105</v>
      </c>
      <c r="F6" s="143" t="s">
        <v>106</v>
      </c>
      <c r="G6" s="143" t="s">
        <v>107</v>
      </c>
      <c r="H6" s="143" t="s">
        <v>108</v>
      </c>
      <c r="I6" s="77"/>
      <c r="J6" s="146" t="s">
        <v>103</v>
      </c>
      <c r="K6" s="194"/>
      <c r="L6" s="143" t="s">
        <v>104</v>
      </c>
      <c r="M6" s="143" t="s">
        <v>109</v>
      </c>
      <c r="N6" s="143" t="s">
        <v>106</v>
      </c>
      <c r="O6" s="143" t="s">
        <v>107</v>
      </c>
      <c r="P6" s="143" t="s">
        <v>110</v>
      </c>
      <c r="Q6" s="144"/>
    </row>
    <row r="7" spans="1:17" ht="12.75" customHeight="1" x14ac:dyDescent="0.25">
      <c r="A7" s="144"/>
      <c r="B7" s="145"/>
      <c r="C7" s="145"/>
      <c r="D7" s="144"/>
      <c r="E7" s="144"/>
      <c r="F7" s="144"/>
      <c r="G7" s="143"/>
      <c r="H7" s="143"/>
      <c r="I7" s="77"/>
      <c r="J7" s="145"/>
      <c r="K7" s="145"/>
      <c r="L7" s="144"/>
      <c r="M7" s="144"/>
      <c r="N7" s="144"/>
      <c r="O7" s="144"/>
      <c r="P7" s="144"/>
      <c r="Q7" s="144"/>
    </row>
    <row r="8" spans="1:17" ht="12.75" customHeight="1" x14ac:dyDescent="0.25">
      <c r="A8" s="144"/>
      <c r="B8" s="143" t="s">
        <v>111</v>
      </c>
      <c r="C8" s="143" t="s">
        <v>112</v>
      </c>
      <c r="D8" s="144"/>
      <c r="E8" s="144"/>
      <c r="F8" s="144"/>
      <c r="G8" s="143"/>
      <c r="H8" s="143"/>
      <c r="I8" s="77"/>
      <c r="J8" s="143" t="s">
        <v>111</v>
      </c>
      <c r="K8" s="143" t="s">
        <v>112</v>
      </c>
      <c r="L8" s="144"/>
      <c r="M8" s="144"/>
      <c r="N8" s="144"/>
      <c r="O8" s="144"/>
      <c r="P8" s="144"/>
      <c r="Q8" s="144"/>
    </row>
    <row r="9" spans="1:17" ht="12.75" customHeight="1" x14ac:dyDescent="0.25">
      <c r="A9" s="145"/>
      <c r="B9" s="145"/>
      <c r="C9" s="145"/>
      <c r="D9" s="145"/>
      <c r="E9" s="145"/>
      <c r="F9" s="145"/>
      <c r="G9" s="147"/>
      <c r="H9" s="147"/>
      <c r="I9" s="79"/>
      <c r="J9" s="145"/>
      <c r="K9" s="145"/>
      <c r="L9" s="145"/>
      <c r="M9" s="145"/>
      <c r="N9" s="145"/>
      <c r="O9" s="145"/>
      <c r="P9" s="145"/>
      <c r="Q9" s="145"/>
    </row>
    <row r="10" spans="1:17" ht="21" customHeight="1" x14ac:dyDescent="0.25">
      <c r="A10" s="41" t="s">
        <v>0</v>
      </c>
      <c r="B10" s="64">
        <v>0</v>
      </c>
      <c r="C10" s="64">
        <v>2713</v>
      </c>
      <c r="D10" s="64">
        <v>309</v>
      </c>
      <c r="E10" s="64">
        <v>367</v>
      </c>
      <c r="F10" s="64">
        <v>103</v>
      </c>
      <c r="G10" s="64">
        <v>173</v>
      </c>
      <c r="H10" s="64">
        <v>3665</v>
      </c>
      <c r="I10" s="64"/>
      <c r="J10" s="64">
        <v>0</v>
      </c>
      <c r="K10" s="64">
        <v>268</v>
      </c>
      <c r="L10" s="64">
        <v>77</v>
      </c>
      <c r="M10" s="64">
        <v>23</v>
      </c>
      <c r="N10" s="64">
        <v>6</v>
      </c>
      <c r="O10" s="64">
        <v>124</v>
      </c>
      <c r="P10" s="64">
        <v>498</v>
      </c>
      <c r="Q10" s="65">
        <v>4163</v>
      </c>
    </row>
    <row r="11" spans="1:17" ht="21" customHeight="1" x14ac:dyDescent="0.25">
      <c r="A11" s="41" t="s">
        <v>1</v>
      </c>
      <c r="B11" s="64">
        <v>0</v>
      </c>
      <c r="C11" s="64">
        <v>2</v>
      </c>
      <c r="D11" s="64">
        <v>224</v>
      </c>
      <c r="E11" s="64">
        <v>212</v>
      </c>
      <c r="F11" s="64">
        <v>61</v>
      </c>
      <c r="G11" s="64">
        <v>384</v>
      </c>
      <c r="H11" s="64">
        <v>883</v>
      </c>
      <c r="I11" s="64"/>
      <c r="J11" s="64">
        <v>0</v>
      </c>
      <c r="K11" s="64">
        <v>395</v>
      </c>
      <c r="L11" s="64">
        <v>13</v>
      </c>
      <c r="M11" s="64">
        <v>46</v>
      </c>
      <c r="N11" s="64">
        <v>0</v>
      </c>
      <c r="O11" s="64">
        <v>356</v>
      </c>
      <c r="P11" s="64">
        <v>810</v>
      </c>
      <c r="Q11" s="65">
        <v>1693</v>
      </c>
    </row>
    <row r="12" spans="1:17" ht="21" customHeight="1" x14ac:dyDescent="0.25">
      <c r="A12" s="41" t="s">
        <v>2</v>
      </c>
      <c r="B12" s="64">
        <v>357</v>
      </c>
      <c r="C12" s="64">
        <v>0</v>
      </c>
      <c r="D12" s="64">
        <v>91</v>
      </c>
      <c r="E12" s="64">
        <v>383</v>
      </c>
      <c r="F12" s="64">
        <v>78</v>
      </c>
      <c r="G12" s="64">
        <v>0</v>
      </c>
      <c r="H12" s="64">
        <v>909</v>
      </c>
      <c r="I12" s="64"/>
      <c r="J12" s="64">
        <v>109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109</v>
      </c>
      <c r="Q12" s="65">
        <v>1018</v>
      </c>
    </row>
    <row r="13" spans="1:17" ht="21" customHeight="1" x14ac:dyDescent="0.25">
      <c r="A13" s="41" t="s">
        <v>3</v>
      </c>
      <c r="B13" s="64">
        <v>10</v>
      </c>
      <c r="C13" s="64">
        <v>69</v>
      </c>
      <c r="D13" s="64">
        <v>52</v>
      </c>
      <c r="E13" s="64">
        <v>127</v>
      </c>
      <c r="F13" s="64">
        <v>56</v>
      </c>
      <c r="G13" s="64">
        <v>5</v>
      </c>
      <c r="H13" s="64">
        <v>319</v>
      </c>
      <c r="I13" s="64"/>
      <c r="J13" s="64">
        <v>0</v>
      </c>
      <c r="K13" s="64">
        <v>0</v>
      </c>
      <c r="L13" s="64">
        <v>6</v>
      </c>
      <c r="M13" s="64">
        <v>73</v>
      </c>
      <c r="N13" s="64">
        <v>2</v>
      </c>
      <c r="O13" s="64">
        <v>8</v>
      </c>
      <c r="P13" s="64">
        <v>89</v>
      </c>
      <c r="Q13" s="65">
        <v>408</v>
      </c>
    </row>
    <row r="14" spans="1:17" ht="21" customHeight="1" x14ac:dyDescent="0.25">
      <c r="A14" s="41" t="s">
        <v>4</v>
      </c>
      <c r="B14" s="64">
        <v>51</v>
      </c>
      <c r="C14" s="64">
        <v>78</v>
      </c>
      <c r="D14" s="64">
        <v>78</v>
      </c>
      <c r="E14" s="64">
        <v>300</v>
      </c>
      <c r="F14" s="64">
        <v>56</v>
      </c>
      <c r="G14" s="64">
        <v>88</v>
      </c>
      <c r="H14" s="64">
        <v>651</v>
      </c>
      <c r="I14" s="64"/>
      <c r="J14" s="64">
        <v>3</v>
      </c>
      <c r="K14" s="64">
        <v>114</v>
      </c>
      <c r="L14" s="64">
        <v>31</v>
      </c>
      <c r="M14" s="64">
        <v>137</v>
      </c>
      <c r="N14" s="64">
        <v>21</v>
      </c>
      <c r="O14" s="64">
        <v>794</v>
      </c>
      <c r="P14" s="64">
        <v>1100</v>
      </c>
      <c r="Q14" s="65">
        <v>1751</v>
      </c>
    </row>
    <row r="15" spans="1:17" ht="21" customHeight="1" x14ac:dyDescent="0.25">
      <c r="A15" s="41" t="s">
        <v>5</v>
      </c>
      <c r="B15" s="64">
        <v>0</v>
      </c>
      <c r="C15" s="64">
        <v>0</v>
      </c>
      <c r="D15" s="64">
        <v>23</v>
      </c>
      <c r="E15" s="64">
        <v>2</v>
      </c>
      <c r="F15" s="64">
        <v>0</v>
      </c>
      <c r="G15" s="64">
        <v>1</v>
      </c>
      <c r="H15" s="64">
        <v>26</v>
      </c>
      <c r="I15" s="64"/>
      <c r="J15" s="64">
        <v>0</v>
      </c>
      <c r="K15" s="64">
        <v>0</v>
      </c>
      <c r="L15" s="64">
        <v>0</v>
      </c>
      <c r="M15" s="64">
        <v>4</v>
      </c>
      <c r="N15" s="64">
        <v>0</v>
      </c>
      <c r="O15" s="64">
        <v>24</v>
      </c>
      <c r="P15" s="64">
        <v>28</v>
      </c>
      <c r="Q15" s="65">
        <v>54</v>
      </c>
    </row>
    <row r="16" spans="1:17" ht="21" customHeight="1" x14ac:dyDescent="0.25">
      <c r="A16" s="41" t="s">
        <v>6</v>
      </c>
      <c r="B16" s="64">
        <v>0</v>
      </c>
      <c r="C16" s="64">
        <v>55</v>
      </c>
      <c r="D16" s="64">
        <v>25</v>
      </c>
      <c r="E16" s="64">
        <v>40</v>
      </c>
      <c r="F16" s="64">
        <v>14</v>
      </c>
      <c r="G16" s="64">
        <v>21</v>
      </c>
      <c r="H16" s="64">
        <v>155</v>
      </c>
      <c r="I16" s="64"/>
      <c r="J16" s="64">
        <v>0</v>
      </c>
      <c r="K16" s="64">
        <v>120</v>
      </c>
      <c r="L16" s="64">
        <v>69</v>
      </c>
      <c r="M16" s="64">
        <v>18</v>
      </c>
      <c r="N16" s="64">
        <v>4</v>
      </c>
      <c r="O16" s="64">
        <v>72</v>
      </c>
      <c r="P16" s="64">
        <v>283</v>
      </c>
      <c r="Q16" s="65">
        <v>438</v>
      </c>
    </row>
    <row r="17" spans="1:17" ht="21" customHeight="1" x14ac:dyDescent="0.25">
      <c r="A17" s="41" t="s">
        <v>7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176</v>
      </c>
      <c r="H17" s="64">
        <v>176</v>
      </c>
      <c r="I17" s="64"/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70</v>
      </c>
      <c r="P17" s="64">
        <v>70</v>
      </c>
      <c r="Q17" s="65">
        <v>246</v>
      </c>
    </row>
    <row r="18" spans="1:17" ht="21" customHeight="1" x14ac:dyDescent="0.25">
      <c r="A18" s="41" t="s">
        <v>8</v>
      </c>
      <c r="B18" s="64">
        <v>0</v>
      </c>
      <c r="C18" s="64">
        <v>0</v>
      </c>
      <c r="D18" s="64">
        <v>2</v>
      </c>
      <c r="E18" s="64">
        <v>0</v>
      </c>
      <c r="F18" s="64">
        <v>3</v>
      </c>
      <c r="G18" s="64">
        <v>0</v>
      </c>
      <c r="H18" s="64">
        <v>5</v>
      </c>
      <c r="I18" s="64"/>
      <c r="J18" s="64">
        <v>0</v>
      </c>
      <c r="K18" s="64">
        <v>123</v>
      </c>
      <c r="L18" s="64">
        <v>22</v>
      </c>
      <c r="M18" s="64">
        <v>3</v>
      </c>
      <c r="N18" s="64">
        <v>1</v>
      </c>
      <c r="O18" s="64">
        <v>0</v>
      </c>
      <c r="P18" s="64">
        <v>149</v>
      </c>
      <c r="Q18" s="65">
        <v>154</v>
      </c>
    </row>
    <row r="19" spans="1:17" ht="21" customHeight="1" x14ac:dyDescent="0.25">
      <c r="A19" s="41" t="s">
        <v>9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54"/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5">
        <v>2386</v>
      </c>
    </row>
    <row r="20" spans="1:17" ht="21" customHeight="1" x14ac:dyDescent="0.25">
      <c r="A20" s="41" t="s">
        <v>10</v>
      </c>
      <c r="B20" s="64">
        <v>0</v>
      </c>
      <c r="C20" s="64">
        <v>0</v>
      </c>
      <c r="D20" s="64">
        <v>14</v>
      </c>
      <c r="E20" s="64">
        <v>100</v>
      </c>
      <c r="F20" s="64">
        <v>8</v>
      </c>
      <c r="G20" s="64">
        <v>0</v>
      </c>
      <c r="H20" s="64">
        <v>122</v>
      </c>
      <c r="I20" s="64"/>
      <c r="J20" s="64">
        <v>0</v>
      </c>
      <c r="K20" s="64">
        <v>0</v>
      </c>
      <c r="L20" s="64">
        <v>0</v>
      </c>
      <c r="M20" s="64">
        <v>50</v>
      </c>
      <c r="N20" s="64">
        <v>13</v>
      </c>
      <c r="O20" s="64">
        <v>0</v>
      </c>
      <c r="P20" s="64">
        <v>63</v>
      </c>
      <c r="Q20" s="65">
        <v>185</v>
      </c>
    </row>
    <row r="21" spans="1:17" ht="21" customHeight="1" x14ac:dyDescent="0.25">
      <c r="A21" s="41" t="s">
        <v>11</v>
      </c>
      <c r="B21" s="64">
        <v>0</v>
      </c>
      <c r="C21" s="64">
        <v>0</v>
      </c>
      <c r="D21" s="64">
        <v>3</v>
      </c>
      <c r="E21" s="64">
        <v>124</v>
      </c>
      <c r="F21" s="64">
        <v>30</v>
      </c>
      <c r="G21" s="64">
        <v>0</v>
      </c>
      <c r="H21" s="64">
        <v>157</v>
      </c>
      <c r="I21" s="64"/>
      <c r="J21" s="64">
        <v>0</v>
      </c>
      <c r="K21" s="64">
        <v>0</v>
      </c>
      <c r="L21" s="64">
        <v>0</v>
      </c>
      <c r="M21" s="64">
        <v>6</v>
      </c>
      <c r="N21" s="64">
        <v>0</v>
      </c>
      <c r="O21" s="64">
        <v>0</v>
      </c>
      <c r="P21" s="64">
        <v>6</v>
      </c>
      <c r="Q21" s="65">
        <v>163</v>
      </c>
    </row>
    <row r="22" spans="1:17" ht="21" customHeight="1" x14ac:dyDescent="0.25">
      <c r="A22" s="41" t="s">
        <v>56</v>
      </c>
      <c r="B22" s="64">
        <v>0</v>
      </c>
      <c r="C22" s="64">
        <v>0</v>
      </c>
      <c r="D22" s="64">
        <v>0</v>
      </c>
      <c r="E22" s="64">
        <v>2</v>
      </c>
      <c r="F22" s="64">
        <v>11</v>
      </c>
      <c r="G22" s="64">
        <v>7</v>
      </c>
      <c r="H22" s="64">
        <v>20</v>
      </c>
      <c r="I22" s="64"/>
      <c r="J22" s="64">
        <v>0</v>
      </c>
      <c r="K22" s="64">
        <v>0</v>
      </c>
      <c r="L22" s="64">
        <v>0</v>
      </c>
      <c r="M22" s="64">
        <v>19</v>
      </c>
      <c r="N22" s="64">
        <v>30</v>
      </c>
      <c r="O22" s="64">
        <v>17</v>
      </c>
      <c r="P22" s="64">
        <v>66</v>
      </c>
      <c r="Q22" s="65">
        <v>86</v>
      </c>
    </row>
    <row r="23" spans="1:17" ht="21" customHeight="1" x14ac:dyDescent="0.25">
      <c r="A23" s="41" t="s">
        <v>13</v>
      </c>
      <c r="B23" s="64">
        <v>500</v>
      </c>
      <c r="C23" s="64">
        <v>574</v>
      </c>
      <c r="D23" s="64">
        <v>0</v>
      </c>
      <c r="E23" s="64">
        <v>0</v>
      </c>
      <c r="F23" s="64">
        <v>0</v>
      </c>
      <c r="G23" s="64">
        <v>0</v>
      </c>
      <c r="H23" s="64">
        <v>1074</v>
      </c>
      <c r="I23" s="64"/>
      <c r="J23" s="64">
        <v>24</v>
      </c>
      <c r="K23" s="64">
        <v>36</v>
      </c>
      <c r="L23" s="64">
        <v>0</v>
      </c>
      <c r="M23" s="64">
        <v>0</v>
      </c>
      <c r="N23" s="64">
        <v>0</v>
      </c>
      <c r="O23" s="64">
        <v>0</v>
      </c>
      <c r="P23" s="64">
        <v>60</v>
      </c>
      <c r="Q23" s="65">
        <v>1134</v>
      </c>
    </row>
    <row r="24" spans="1:17" ht="21" customHeight="1" x14ac:dyDescent="0.25">
      <c r="A24" s="150" t="s">
        <v>86</v>
      </c>
      <c r="B24" s="156">
        <f>SUM(B10:B23)</f>
        <v>918</v>
      </c>
      <c r="C24" s="156">
        <f t="shared" ref="C24:H24" si="0">SUM(C10:C23)</f>
        <v>3491</v>
      </c>
      <c r="D24" s="156">
        <f t="shared" si="0"/>
        <v>821</v>
      </c>
      <c r="E24" s="156">
        <f t="shared" si="0"/>
        <v>1657</v>
      </c>
      <c r="F24" s="156">
        <f t="shared" si="0"/>
        <v>420</v>
      </c>
      <c r="G24" s="156">
        <f t="shared" si="0"/>
        <v>855</v>
      </c>
      <c r="H24" s="156">
        <f t="shared" si="0"/>
        <v>8162</v>
      </c>
      <c r="I24" s="80"/>
      <c r="J24" s="156">
        <f>SUM(J10:J23)</f>
        <v>136</v>
      </c>
      <c r="K24" s="156">
        <f t="shared" ref="K24:Q24" si="1">SUM(K10:K23)</f>
        <v>1056</v>
      </c>
      <c r="L24" s="156">
        <f t="shared" si="1"/>
        <v>218</v>
      </c>
      <c r="M24" s="156">
        <f t="shared" si="1"/>
        <v>379</v>
      </c>
      <c r="N24" s="156">
        <f t="shared" si="1"/>
        <v>77</v>
      </c>
      <c r="O24" s="156">
        <f t="shared" si="1"/>
        <v>1465</v>
      </c>
      <c r="P24" s="156">
        <f t="shared" si="1"/>
        <v>3331</v>
      </c>
      <c r="Q24" s="156">
        <f t="shared" si="1"/>
        <v>13879</v>
      </c>
    </row>
    <row r="25" spans="1:17" ht="21" customHeight="1" x14ac:dyDescent="0.25">
      <c r="A25" s="151"/>
      <c r="B25" s="195"/>
      <c r="C25" s="195"/>
      <c r="D25" s="195"/>
      <c r="E25" s="195"/>
      <c r="F25" s="195"/>
      <c r="G25" s="195"/>
      <c r="H25" s="195"/>
      <c r="I25" s="82"/>
      <c r="J25" s="195"/>
      <c r="K25" s="195"/>
      <c r="L25" s="195"/>
      <c r="M25" s="195"/>
      <c r="N25" s="195"/>
      <c r="O25" s="195"/>
      <c r="P25" s="195"/>
      <c r="Q25" s="195"/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 x14ac:dyDescent="0.25">
      <c r="A27" s="50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customHeight="1" x14ac:dyDescent="0.25">
      <c r="A28" s="33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N24:N25"/>
    <mergeCell ref="O24:O25"/>
    <mergeCell ref="P24:P25"/>
    <mergeCell ref="A24:A25"/>
    <mergeCell ref="B24:B25"/>
    <mergeCell ref="C24:C25"/>
    <mergeCell ref="D24:D25"/>
    <mergeCell ref="E24:E25"/>
    <mergeCell ref="Q24:Q25"/>
    <mergeCell ref="G24:G25"/>
    <mergeCell ref="H24:H25"/>
    <mergeCell ref="J24:J25"/>
    <mergeCell ref="K24:K25"/>
    <mergeCell ref="L24:L25"/>
    <mergeCell ref="M24:M25"/>
  </mergeCells>
  <pageMargins left="0.7" right="0.7" top="0.75" bottom="0.75" header="0.3" footer="0.3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R28" sqref="R28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54" t="s">
        <v>145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2.75" customHeight="1" x14ac:dyDescent="0.25">
      <c r="A2" s="155" t="s">
        <v>146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46" t="s">
        <v>68</v>
      </c>
      <c r="B4" s="146" t="s">
        <v>100</v>
      </c>
      <c r="C4" s="194"/>
      <c r="D4" s="194"/>
      <c r="E4" s="194"/>
      <c r="F4" s="194"/>
      <c r="G4" s="194"/>
      <c r="H4" s="194"/>
      <c r="I4" s="105"/>
      <c r="J4" s="146" t="s">
        <v>101</v>
      </c>
      <c r="K4" s="146"/>
      <c r="L4" s="194"/>
      <c r="M4" s="194"/>
      <c r="N4" s="194"/>
      <c r="O4" s="194"/>
      <c r="P4" s="194"/>
      <c r="Q4" s="146" t="s">
        <v>102</v>
      </c>
    </row>
    <row r="5" spans="1:17" ht="12.75" customHeight="1" x14ac:dyDescent="0.25">
      <c r="A5" s="144"/>
      <c r="B5" s="145"/>
      <c r="C5" s="145"/>
      <c r="D5" s="145"/>
      <c r="E5" s="145"/>
      <c r="F5" s="145"/>
      <c r="G5" s="145"/>
      <c r="H5" s="145"/>
      <c r="I5" s="96"/>
      <c r="J5" s="145"/>
      <c r="K5" s="145"/>
      <c r="L5" s="145"/>
      <c r="M5" s="145"/>
      <c r="N5" s="145"/>
      <c r="O5" s="145"/>
      <c r="P5" s="145"/>
      <c r="Q5" s="144"/>
    </row>
    <row r="6" spans="1:17" ht="12.75" customHeight="1" x14ac:dyDescent="0.25">
      <c r="A6" s="144"/>
      <c r="B6" s="146" t="s">
        <v>103</v>
      </c>
      <c r="C6" s="194"/>
      <c r="D6" s="143" t="s">
        <v>104</v>
      </c>
      <c r="E6" s="143" t="s">
        <v>105</v>
      </c>
      <c r="F6" s="143" t="s">
        <v>106</v>
      </c>
      <c r="G6" s="143" t="s">
        <v>107</v>
      </c>
      <c r="H6" s="143" t="s">
        <v>108</v>
      </c>
      <c r="I6" s="95"/>
      <c r="J6" s="146" t="s">
        <v>103</v>
      </c>
      <c r="K6" s="194"/>
      <c r="L6" s="143" t="s">
        <v>104</v>
      </c>
      <c r="M6" s="143" t="s">
        <v>109</v>
      </c>
      <c r="N6" s="143" t="s">
        <v>106</v>
      </c>
      <c r="O6" s="143" t="s">
        <v>107</v>
      </c>
      <c r="P6" s="143" t="s">
        <v>110</v>
      </c>
      <c r="Q6" s="144"/>
    </row>
    <row r="7" spans="1:17" ht="12.75" customHeight="1" x14ac:dyDescent="0.25">
      <c r="A7" s="144"/>
      <c r="B7" s="145"/>
      <c r="C7" s="145"/>
      <c r="D7" s="144"/>
      <c r="E7" s="144"/>
      <c r="F7" s="144"/>
      <c r="G7" s="143"/>
      <c r="H7" s="143"/>
      <c r="I7" s="95"/>
      <c r="J7" s="145"/>
      <c r="K7" s="145"/>
      <c r="L7" s="144"/>
      <c r="M7" s="144"/>
      <c r="N7" s="144"/>
      <c r="O7" s="144"/>
      <c r="P7" s="144"/>
      <c r="Q7" s="144"/>
    </row>
    <row r="8" spans="1:17" ht="12.75" customHeight="1" x14ac:dyDescent="0.25">
      <c r="A8" s="144"/>
      <c r="B8" s="143" t="s">
        <v>111</v>
      </c>
      <c r="C8" s="143" t="s">
        <v>112</v>
      </c>
      <c r="D8" s="144"/>
      <c r="E8" s="144"/>
      <c r="F8" s="144"/>
      <c r="G8" s="143"/>
      <c r="H8" s="143"/>
      <c r="I8" s="95"/>
      <c r="J8" s="143" t="s">
        <v>111</v>
      </c>
      <c r="K8" s="143" t="s">
        <v>112</v>
      </c>
      <c r="L8" s="144"/>
      <c r="M8" s="144"/>
      <c r="N8" s="144"/>
      <c r="O8" s="144"/>
      <c r="P8" s="144"/>
      <c r="Q8" s="144"/>
    </row>
    <row r="9" spans="1:17" ht="12.75" customHeight="1" x14ac:dyDescent="0.25">
      <c r="A9" s="145"/>
      <c r="B9" s="145"/>
      <c r="C9" s="145"/>
      <c r="D9" s="145"/>
      <c r="E9" s="145"/>
      <c r="F9" s="145"/>
      <c r="G9" s="147"/>
      <c r="H9" s="147"/>
      <c r="I9" s="99"/>
      <c r="J9" s="145"/>
      <c r="K9" s="145"/>
      <c r="L9" s="145"/>
      <c r="M9" s="145"/>
      <c r="N9" s="145"/>
      <c r="O9" s="145"/>
      <c r="P9" s="145"/>
      <c r="Q9" s="145"/>
    </row>
    <row r="10" spans="1:17" ht="21" customHeight="1" x14ac:dyDescent="0.25">
      <c r="A10" s="41" t="s">
        <v>0</v>
      </c>
      <c r="B10" s="64">
        <v>0</v>
      </c>
      <c r="C10" s="64">
        <v>2768</v>
      </c>
      <c r="D10" s="64">
        <v>297</v>
      </c>
      <c r="E10" s="64">
        <v>371</v>
      </c>
      <c r="F10" s="64">
        <v>103</v>
      </c>
      <c r="G10" s="64">
        <v>166</v>
      </c>
      <c r="H10" s="64">
        <v>3705</v>
      </c>
      <c r="I10" s="64"/>
      <c r="J10" s="64">
        <v>0</v>
      </c>
      <c r="K10" s="64">
        <v>275</v>
      </c>
      <c r="L10" s="64">
        <v>74</v>
      </c>
      <c r="M10" s="64">
        <v>24</v>
      </c>
      <c r="N10" s="64">
        <v>6</v>
      </c>
      <c r="O10" s="64">
        <v>119</v>
      </c>
      <c r="P10" s="64">
        <v>498</v>
      </c>
      <c r="Q10" s="65">
        <v>4203</v>
      </c>
    </row>
    <row r="11" spans="1:17" ht="21" customHeight="1" x14ac:dyDescent="0.25">
      <c r="A11" s="41" t="s">
        <v>1</v>
      </c>
      <c r="B11" s="64">
        <v>0</v>
      </c>
      <c r="C11" s="64">
        <v>3</v>
      </c>
      <c r="D11" s="64">
        <v>204</v>
      </c>
      <c r="E11" s="64">
        <v>219</v>
      </c>
      <c r="F11" s="64">
        <v>63</v>
      </c>
      <c r="G11" s="64">
        <v>578</v>
      </c>
      <c r="H11" s="64">
        <v>1067</v>
      </c>
      <c r="I11" s="64"/>
      <c r="J11" s="64">
        <v>0</v>
      </c>
      <c r="K11" s="64">
        <v>361</v>
      </c>
      <c r="L11" s="64">
        <v>12</v>
      </c>
      <c r="M11" s="64">
        <v>47</v>
      </c>
      <c r="N11" s="64">
        <v>0</v>
      </c>
      <c r="O11" s="64">
        <v>269</v>
      </c>
      <c r="P11" s="64">
        <v>689</v>
      </c>
      <c r="Q11" s="65">
        <v>1756</v>
      </c>
    </row>
    <row r="12" spans="1:17" ht="21" customHeight="1" x14ac:dyDescent="0.25">
      <c r="A12" s="41" t="s">
        <v>2</v>
      </c>
      <c r="B12" s="64">
        <v>376</v>
      </c>
      <c r="C12" s="64">
        <v>0</v>
      </c>
      <c r="D12" s="64">
        <v>83</v>
      </c>
      <c r="E12" s="64">
        <v>367</v>
      </c>
      <c r="F12" s="64">
        <v>84</v>
      </c>
      <c r="G12" s="64">
        <v>0</v>
      </c>
      <c r="H12" s="64">
        <v>910</v>
      </c>
      <c r="I12" s="64"/>
      <c r="J12" s="64">
        <v>112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112</v>
      </c>
      <c r="Q12" s="65">
        <v>1022</v>
      </c>
    </row>
    <row r="13" spans="1:17" ht="21" customHeight="1" x14ac:dyDescent="0.25">
      <c r="A13" s="41" t="s">
        <v>3</v>
      </c>
      <c r="B13" s="64">
        <v>11</v>
      </c>
      <c r="C13" s="64">
        <v>80</v>
      </c>
      <c r="D13" s="64">
        <v>47</v>
      </c>
      <c r="E13" s="64">
        <v>164</v>
      </c>
      <c r="F13" s="64">
        <v>54</v>
      </c>
      <c r="G13" s="64">
        <v>8</v>
      </c>
      <c r="H13" s="64">
        <v>364</v>
      </c>
      <c r="I13" s="64"/>
      <c r="J13" s="64">
        <v>0</v>
      </c>
      <c r="K13" s="64">
        <v>0</v>
      </c>
      <c r="L13" s="64">
        <v>4</v>
      </c>
      <c r="M13" s="64">
        <v>77</v>
      </c>
      <c r="N13" s="64">
        <v>0</v>
      </c>
      <c r="O13" s="64">
        <v>9</v>
      </c>
      <c r="P13" s="64">
        <v>90</v>
      </c>
      <c r="Q13" s="65">
        <v>454</v>
      </c>
    </row>
    <row r="14" spans="1:17" ht="21" customHeight="1" x14ac:dyDescent="0.25">
      <c r="A14" s="41" t="s">
        <v>4</v>
      </c>
      <c r="B14" s="64">
        <v>56</v>
      </c>
      <c r="C14" s="64">
        <v>83</v>
      </c>
      <c r="D14" s="64">
        <v>71</v>
      </c>
      <c r="E14" s="64">
        <v>308</v>
      </c>
      <c r="F14" s="64">
        <v>62</v>
      </c>
      <c r="G14" s="64">
        <v>79</v>
      </c>
      <c r="H14" s="64">
        <v>659</v>
      </c>
      <c r="I14" s="64"/>
      <c r="J14" s="64">
        <v>0</v>
      </c>
      <c r="K14" s="64">
        <v>101</v>
      </c>
      <c r="L14" s="64">
        <v>35</v>
      </c>
      <c r="M14" s="64">
        <v>125</v>
      </c>
      <c r="N14" s="64">
        <v>24</v>
      </c>
      <c r="O14" s="64">
        <v>1062</v>
      </c>
      <c r="P14" s="64">
        <v>1347</v>
      </c>
      <c r="Q14" s="65">
        <v>2006</v>
      </c>
    </row>
    <row r="15" spans="1:17" ht="21" customHeight="1" x14ac:dyDescent="0.25">
      <c r="A15" s="41" t="s">
        <v>5</v>
      </c>
      <c r="B15" s="64">
        <v>0</v>
      </c>
      <c r="C15" s="64">
        <v>0</v>
      </c>
      <c r="D15" s="64">
        <v>18</v>
      </c>
      <c r="E15" s="64">
        <v>4</v>
      </c>
      <c r="F15" s="64">
        <v>5</v>
      </c>
      <c r="G15" s="64">
        <v>6</v>
      </c>
      <c r="H15" s="64">
        <v>33</v>
      </c>
      <c r="I15" s="64"/>
      <c r="J15" s="64">
        <v>0</v>
      </c>
      <c r="K15" s="64">
        <v>0</v>
      </c>
      <c r="L15" s="64">
        <v>0</v>
      </c>
      <c r="M15" s="64">
        <v>1</v>
      </c>
      <c r="N15" s="64">
        <v>0</v>
      </c>
      <c r="O15" s="64">
        <v>26</v>
      </c>
      <c r="P15" s="64">
        <v>27</v>
      </c>
      <c r="Q15" s="65">
        <v>60</v>
      </c>
    </row>
    <row r="16" spans="1:17" ht="21" customHeight="1" x14ac:dyDescent="0.25">
      <c r="A16" s="41" t="s">
        <v>6</v>
      </c>
      <c r="B16" s="64">
        <v>0</v>
      </c>
      <c r="C16" s="64">
        <v>64</v>
      </c>
      <c r="D16" s="64">
        <v>26</v>
      </c>
      <c r="E16" s="64">
        <v>43</v>
      </c>
      <c r="F16" s="64">
        <v>21</v>
      </c>
      <c r="G16" s="64">
        <v>20</v>
      </c>
      <c r="H16" s="64">
        <v>174</v>
      </c>
      <c r="I16" s="64"/>
      <c r="J16" s="64">
        <v>0</v>
      </c>
      <c r="K16" s="64">
        <v>113</v>
      </c>
      <c r="L16" s="64">
        <v>72</v>
      </c>
      <c r="M16" s="64">
        <v>19</v>
      </c>
      <c r="N16" s="64">
        <v>2</v>
      </c>
      <c r="O16" s="64">
        <v>80</v>
      </c>
      <c r="P16" s="64">
        <v>286</v>
      </c>
      <c r="Q16" s="65">
        <v>460</v>
      </c>
    </row>
    <row r="17" spans="1:17" ht="21" customHeight="1" x14ac:dyDescent="0.25">
      <c r="A17" s="41" t="s">
        <v>7</v>
      </c>
      <c r="B17" s="64">
        <v>0</v>
      </c>
      <c r="C17" s="64">
        <v>0</v>
      </c>
      <c r="D17" s="64">
        <v>36</v>
      </c>
      <c r="E17" s="64">
        <v>2</v>
      </c>
      <c r="F17" s="64">
        <v>14</v>
      </c>
      <c r="G17" s="64">
        <v>0</v>
      </c>
      <c r="H17" s="64">
        <v>52</v>
      </c>
      <c r="I17" s="64"/>
      <c r="J17" s="64">
        <v>0</v>
      </c>
      <c r="K17" s="64">
        <v>12</v>
      </c>
      <c r="L17" s="64">
        <v>105</v>
      </c>
      <c r="M17" s="64">
        <v>13</v>
      </c>
      <c r="N17" s="64">
        <v>0</v>
      </c>
      <c r="O17" s="64">
        <v>0</v>
      </c>
      <c r="P17" s="64">
        <v>130</v>
      </c>
      <c r="Q17" s="65">
        <v>182</v>
      </c>
    </row>
    <row r="18" spans="1:17" ht="21" customHeight="1" x14ac:dyDescent="0.25">
      <c r="A18" s="41" t="s">
        <v>8</v>
      </c>
      <c r="B18" s="64">
        <v>0</v>
      </c>
      <c r="C18" s="64">
        <v>0</v>
      </c>
      <c r="D18" s="64">
        <v>1</v>
      </c>
      <c r="E18" s="64">
        <v>0</v>
      </c>
      <c r="F18" s="64">
        <v>2</v>
      </c>
      <c r="G18" s="64">
        <v>0</v>
      </c>
      <c r="H18" s="64">
        <v>3</v>
      </c>
      <c r="I18" s="64"/>
      <c r="J18" s="64">
        <v>0</v>
      </c>
      <c r="K18" s="64">
        <v>136</v>
      </c>
      <c r="L18" s="64">
        <v>41</v>
      </c>
      <c r="M18" s="64">
        <v>4</v>
      </c>
      <c r="N18" s="64">
        <v>0</v>
      </c>
      <c r="O18" s="64">
        <v>0</v>
      </c>
      <c r="P18" s="64">
        <v>181</v>
      </c>
      <c r="Q18" s="65">
        <v>184</v>
      </c>
    </row>
    <row r="19" spans="1:17" ht="21" customHeight="1" x14ac:dyDescent="0.25">
      <c r="A19" s="41" t="s">
        <v>9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54"/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5">
        <v>2860</v>
      </c>
    </row>
    <row r="20" spans="1:17" ht="21" customHeight="1" x14ac:dyDescent="0.25">
      <c r="A20" s="41" t="s">
        <v>10</v>
      </c>
      <c r="B20" s="64">
        <v>0</v>
      </c>
      <c r="C20" s="64">
        <v>0</v>
      </c>
      <c r="D20" s="64">
        <v>6</v>
      </c>
      <c r="E20" s="64">
        <v>98</v>
      </c>
      <c r="F20" s="64">
        <v>9</v>
      </c>
      <c r="G20" s="64">
        <v>0</v>
      </c>
      <c r="H20" s="64">
        <v>113</v>
      </c>
      <c r="I20" s="64"/>
      <c r="J20" s="64">
        <v>0</v>
      </c>
      <c r="K20" s="64">
        <v>0</v>
      </c>
      <c r="L20" s="64">
        <v>0</v>
      </c>
      <c r="M20" s="64">
        <v>46</v>
      </c>
      <c r="N20" s="64">
        <v>7</v>
      </c>
      <c r="O20" s="64">
        <v>0</v>
      </c>
      <c r="P20" s="64">
        <v>53</v>
      </c>
      <c r="Q20" s="65">
        <v>166</v>
      </c>
    </row>
    <row r="21" spans="1:17" ht="21" customHeight="1" x14ac:dyDescent="0.25">
      <c r="A21" s="41" t="s">
        <v>11</v>
      </c>
      <c r="B21" s="64">
        <v>0</v>
      </c>
      <c r="C21" s="64">
        <v>0</v>
      </c>
      <c r="D21" s="64">
        <v>2</v>
      </c>
      <c r="E21" s="64">
        <v>105</v>
      </c>
      <c r="F21" s="64">
        <v>25</v>
      </c>
      <c r="G21" s="64">
        <v>0</v>
      </c>
      <c r="H21" s="64">
        <v>132</v>
      </c>
      <c r="I21" s="64"/>
      <c r="J21" s="64">
        <v>0</v>
      </c>
      <c r="K21" s="64">
        <v>0</v>
      </c>
      <c r="L21" s="64">
        <v>0</v>
      </c>
      <c r="M21" s="64">
        <v>5</v>
      </c>
      <c r="N21" s="64">
        <v>1</v>
      </c>
      <c r="O21" s="64">
        <v>0</v>
      </c>
      <c r="P21" s="64">
        <v>6</v>
      </c>
      <c r="Q21" s="65">
        <v>138</v>
      </c>
    </row>
    <row r="22" spans="1:17" ht="21" customHeight="1" x14ac:dyDescent="0.25">
      <c r="A22" s="41" t="s">
        <v>56</v>
      </c>
      <c r="B22" s="64">
        <v>0</v>
      </c>
      <c r="C22" s="64">
        <v>0</v>
      </c>
      <c r="D22" s="64">
        <v>0</v>
      </c>
      <c r="E22" s="64">
        <v>2</v>
      </c>
      <c r="F22" s="64">
        <v>15</v>
      </c>
      <c r="G22" s="64">
        <v>6</v>
      </c>
      <c r="H22" s="64">
        <v>23</v>
      </c>
      <c r="I22" s="64"/>
      <c r="J22" s="64">
        <v>0</v>
      </c>
      <c r="K22" s="64">
        <v>0</v>
      </c>
      <c r="L22" s="64">
        <v>0</v>
      </c>
      <c r="M22" s="64">
        <v>14</v>
      </c>
      <c r="N22" s="64">
        <v>27</v>
      </c>
      <c r="O22" s="64">
        <v>16</v>
      </c>
      <c r="P22" s="64">
        <v>57</v>
      </c>
      <c r="Q22" s="65">
        <v>80</v>
      </c>
    </row>
    <row r="23" spans="1:17" ht="21" customHeight="1" x14ac:dyDescent="0.25">
      <c r="A23" s="41" t="s">
        <v>13</v>
      </c>
      <c r="B23" s="64">
        <v>460</v>
      </c>
      <c r="C23" s="64">
        <v>588</v>
      </c>
      <c r="D23" s="64">
        <v>0</v>
      </c>
      <c r="E23" s="64">
        <v>0</v>
      </c>
      <c r="F23" s="64">
        <v>0</v>
      </c>
      <c r="G23" s="64">
        <v>0</v>
      </c>
      <c r="H23" s="64">
        <v>1048</v>
      </c>
      <c r="I23" s="64"/>
      <c r="J23" s="64">
        <v>26</v>
      </c>
      <c r="K23" s="64">
        <v>30</v>
      </c>
      <c r="L23" s="64">
        <v>0</v>
      </c>
      <c r="M23" s="64">
        <v>0</v>
      </c>
      <c r="N23" s="64">
        <v>0</v>
      </c>
      <c r="O23" s="64">
        <v>0</v>
      </c>
      <c r="P23" s="64">
        <v>56</v>
      </c>
      <c r="Q23" s="65">
        <v>1104</v>
      </c>
    </row>
    <row r="24" spans="1:17" ht="21" customHeight="1" x14ac:dyDescent="0.25">
      <c r="A24" s="150" t="s">
        <v>86</v>
      </c>
      <c r="B24" s="156">
        <f>SUM(B10:B23)</f>
        <v>903</v>
      </c>
      <c r="C24" s="156">
        <f t="shared" ref="C24:H24" si="0">SUM(C10:C23)</f>
        <v>3586</v>
      </c>
      <c r="D24" s="156">
        <f t="shared" si="0"/>
        <v>791</v>
      </c>
      <c r="E24" s="156">
        <f t="shared" si="0"/>
        <v>1683</v>
      </c>
      <c r="F24" s="156">
        <f t="shared" si="0"/>
        <v>457</v>
      </c>
      <c r="G24" s="156">
        <f t="shared" si="0"/>
        <v>863</v>
      </c>
      <c r="H24" s="156">
        <f t="shared" si="0"/>
        <v>8283</v>
      </c>
      <c r="I24" s="103"/>
      <c r="J24" s="156">
        <f>SUM(J10:J23)</f>
        <v>138</v>
      </c>
      <c r="K24" s="156">
        <f t="shared" ref="K24:Q24" si="1">SUM(K10:K23)</f>
        <v>1028</v>
      </c>
      <c r="L24" s="156">
        <f t="shared" si="1"/>
        <v>343</v>
      </c>
      <c r="M24" s="156">
        <f t="shared" si="1"/>
        <v>375</v>
      </c>
      <c r="N24" s="156">
        <f t="shared" si="1"/>
        <v>67</v>
      </c>
      <c r="O24" s="156">
        <f t="shared" si="1"/>
        <v>1581</v>
      </c>
      <c r="P24" s="156">
        <f t="shared" si="1"/>
        <v>3532</v>
      </c>
      <c r="Q24" s="156">
        <f t="shared" si="1"/>
        <v>14675</v>
      </c>
    </row>
    <row r="25" spans="1:17" ht="21" customHeight="1" x14ac:dyDescent="0.25">
      <c r="A25" s="151"/>
      <c r="B25" s="195"/>
      <c r="C25" s="195"/>
      <c r="D25" s="195"/>
      <c r="E25" s="195"/>
      <c r="F25" s="195"/>
      <c r="G25" s="195"/>
      <c r="H25" s="195"/>
      <c r="I25" s="106"/>
      <c r="J25" s="195"/>
      <c r="K25" s="195"/>
      <c r="L25" s="195"/>
      <c r="M25" s="195"/>
      <c r="N25" s="195"/>
      <c r="O25" s="195"/>
      <c r="P25" s="195"/>
      <c r="Q25" s="195"/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 x14ac:dyDescent="0.25">
      <c r="A27" s="50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customHeight="1" x14ac:dyDescent="0.25">
      <c r="A28" s="33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24:A25"/>
    <mergeCell ref="B24:B25"/>
    <mergeCell ref="C24:C25"/>
    <mergeCell ref="D24:D25"/>
    <mergeCell ref="E24:E25"/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</mergeCells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S18" sqref="S18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54" t="s">
        <v>163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2.75" customHeight="1" x14ac:dyDescent="0.25">
      <c r="A2" s="155" t="s">
        <v>164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46" t="s">
        <v>68</v>
      </c>
      <c r="B4" s="146" t="s">
        <v>100</v>
      </c>
      <c r="C4" s="194"/>
      <c r="D4" s="194"/>
      <c r="E4" s="194"/>
      <c r="F4" s="194"/>
      <c r="G4" s="194"/>
      <c r="H4" s="194"/>
      <c r="I4" s="120"/>
      <c r="J4" s="146" t="s">
        <v>101</v>
      </c>
      <c r="K4" s="146"/>
      <c r="L4" s="194"/>
      <c r="M4" s="194"/>
      <c r="N4" s="194"/>
      <c r="O4" s="194"/>
      <c r="P4" s="194"/>
      <c r="Q4" s="146" t="s">
        <v>102</v>
      </c>
    </row>
    <row r="5" spans="1:17" ht="12.75" customHeight="1" x14ac:dyDescent="0.25">
      <c r="A5" s="144"/>
      <c r="B5" s="145"/>
      <c r="C5" s="145"/>
      <c r="D5" s="145"/>
      <c r="E5" s="145"/>
      <c r="F5" s="145"/>
      <c r="G5" s="145"/>
      <c r="H5" s="145"/>
      <c r="I5" s="108"/>
      <c r="J5" s="145"/>
      <c r="K5" s="145"/>
      <c r="L5" s="145"/>
      <c r="M5" s="145"/>
      <c r="N5" s="145"/>
      <c r="O5" s="145"/>
      <c r="P5" s="145"/>
      <c r="Q5" s="144"/>
    </row>
    <row r="6" spans="1:17" ht="12.75" customHeight="1" x14ac:dyDescent="0.25">
      <c r="A6" s="144"/>
      <c r="B6" s="146" t="s">
        <v>103</v>
      </c>
      <c r="C6" s="194"/>
      <c r="D6" s="143" t="s">
        <v>104</v>
      </c>
      <c r="E6" s="143" t="s">
        <v>105</v>
      </c>
      <c r="F6" s="143" t="s">
        <v>106</v>
      </c>
      <c r="G6" s="143" t="s">
        <v>107</v>
      </c>
      <c r="H6" s="143" t="s">
        <v>108</v>
      </c>
      <c r="I6" s="107"/>
      <c r="J6" s="146" t="s">
        <v>103</v>
      </c>
      <c r="K6" s="194"/>
      <c r="L6" s="143" t="s">
        <v>104</v>
      </c>
      <c r="M6" s="143" t="s">
        <v>109</v>
      </c>
      <c r="N6" s="143" t="s">
        <v>106</v>
      </c>
      <c r="O6" s="143" t="s">
        <v>107</v>
      </c>
      <c r="P6" s="143" t="s">
        <v>110</v>
      </c>
      <c r="Q6" s="144"/>
    </row>
    <row r="7" spans="1:17" ht="12.75" customHeight="1" x14ac:dyDescent="0.25">
      <c r="A7" s="144"/>
      <c r="B7" s="145"/>
      <c r="C7" s="145"/>
      <c r="D7" s="144"/>
      <c r="E7" s="144"/>
      <c r="F7" s="144"/>
      <c r="G7" s="143"/>
      <c r="H7" s="143"/>
      <c r="I7" s="107"/>
      <c r="J7" s="145"/>
      <c r="K7" s="145"/>
      <c r="L7" s="144"/>
      <c r="M7" s="144"/>
      <c r="N7" s="144"/>
      <c r="O7" s="144"/>
      <c r="P7" s="144"/>
      <c r="Q7" s="144"/>
    </row>
    <row r="8" spans="1:17" ht="12.75" customHeight="1" x14ac:dyDescent="0.25">
      <c r="A8" s="144"/>
      <c r="B8" s="143" t="s">
        <v>111</v>
      </c>
      <c r="C8" s="143" t="s">
        <v>112</v>
      </c>
      <c r="D8" s="144"/>
      <c r="E8" s="144"/>
      <c r="F8" s="144"/>
      <c r="G8" s="143"/>
      <c r="H8" s="143"/>
      <c r="I8" s="107"/>
      <c r="J8" s="143" t="s">
        <v>111</v>
      </c>
      <c r="K8" s="143" t="s">
        <v>112</v>
      </c>
      <c r="L8" s="144"/>
      <c r="M8" s="144"/>
      <c r="N8" s="144"/>
      <c r="O8" s="144"/>
      <c r="P8" s="144"/>
      <c r="Q8" s="144"/>
    </row>
    <row r="9" spans="1:17" ht="12.75" customHeight="1" x14ac:dyDescent="0.25">
      <c r="A9" s="145"/>
      <c r="B9" s="145"/>
      <c r="C9" s="145"/>
      <c r="D9" s="145"/>
      <c r="E9" s="145"/>
      <c r="F9" s="145"/>
      <c r="G9" s="147"/>
      <c r="H9" s="147"/>
      <c r="I9" s="115"/>
      <c r="J9" s="145"/>
      <c r="K9" s="145"/>
      <c r="L9" s="145"/>
      <c r="M9" s="145"/>
      <c r="N9" s="145"/>
      <c r="O9" s="145"/>
      <c r="P9" s="145"/>
      <c r="Q9" s="145"/>
    </row>
    <row r="10" spans="1:17" ht="21" customHeight="1" x14ac:dyDescent="0.25">
      <c r="A10" s="41" t="s">
        <v>0</v>
      </c>
      <c r="B10" s="64">
        <v>0</v>
      </c>
      <c r="C10" s="64">
        <v>2551</v>
      </c>
      <c r="D10" s="64">
        <v>320</v>
      </c>
      <c r="E10" s="64">
        <v>371</v>
      </c>
      <c r="F10" s="64">
        <v>120</v>
      </c>
      <c r="G10" s="64">
        <v>174</v>
      </c>
      <c r="H10" s="64">
        <v>3536</v>
      </c>
      <c r="I10" s="64"/>
      <c r="J10" s="64">
        <v>0</v>
      </c>
      <c r="K10" s="64">
        <v>253</v>
      </c>
      <c r="L10" s="64">
        <v>81</v>
      </c>
      <c r="M10" s="64">
        <v>24</v>
      </c>
      <c r="N10" s="64">
        <v>9</v>
      </c>
      <c r="O10" s="64">
        <v>126</v>
      </c>
      <c r="P10" s="64">
        <v>493</v>
      </c>
      <c r="Q10" s="65">
        <v>4029</v>
      </c>
    </row>
    <row r="11" spans="1:17" ht="21" customHeight="1" x14ac:dyDescent="0.25">
      <c r="A11" s="41" t="s">
        <v>1</v>
      </c>
      <c r="B11" s="64">
        <v>0</v>
      </c>
      <c r="C11" s="64">
        <v>0</v>
      </c>
      <c r="D11" s="64">
        <v>239</v>
      </c>
      <c r="E11" s="64">
        <v>224</v>
      </c>
      <c r="F11" s="64">
        <v>91</v>
      </c>
      <c r="G11" s="64">
        <v>667</v>
      </c>
      <c r="H11" s="64">
        <v>1221</v>
      </c>
      <c r="I11" s="64"/>
      <c r="J11" s="64">
        <v>0</v>
      </c>
      <c r="K11" s="64">
        <v>411</v>
      </c>
      <c r="L11" s="64">
        <v>11</v>
      </c>
      <c r="M11" s="64">
        <v>48</v>
      </c>
      <c r="N11" s="64">
        <v>0</v>
      </c>
      <c r="O11" s="64">
        <v>299</v>
      </c>
      <c r="P11" s="64">
        <v>769</v>
      </c>
      <c r="Q11" s="65">
        <v>1990</v>
      </c>
    </row>
    <row r="12" spans="1:17" ht="21" customHeight="1" x14ac:dyDescent="0.25">
      <c r="A12" s="41" t="s">
        <v>2</v>
      </c>
      <c r="B12" s="64">
        <v>371</v>
      </c>
      <c r="C12" s="64">
        <v>0</v>
      </c>
      <c r="D12" s="64">
        <v>74</v>
      </c>
      <c r="E12" s="64">
        <v>379</v>
      </c>
      <c r="F12" s="64">
        <v>85</v>
      </c>
      <c r="G12" s="64">
        <v>0</v>
      </c>
      <c r="H12" s="64">
        <v>909</v>
      </c>
      <c r="I12" s="64"/>
      <c r="J12" s="64">
        <v>129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129</v>
      </c>
      <c r="Q12" s="65">
        <v>1038</v>
      </c>
    </row>
    <row r="13" spans="1:17" ht="21" customHeight="1" x14ac:dyDescent="0.25">
      <c r="A13" s="41" t="s">
        <v>3</v>
      </c>
      <c r="B13" s="64">
        <v>16</v>
      </c>
      <c r="C13" s="64">
        <v>81</v>
      </c>
      <c r="D13" s="64">
        <v>50</v>
      </c>
      <c r="E13" s="64">
        <v>144</v>
      </c>
      <c r="F13" s="64">
        <v>66</v>
      </c>
      <c r="G13" s="64">
        <v>11</v>
      </c>
      <c r="H13" s="64">
        <v>368</v>
      </c>
      <c r="I13" s="64"/>
      <c r="J13" s="64">
        <v>0</v>
      </c>
      <c r="K13" s="64">
        <v>0</v>
      </c>
      <c r="L13" s="64">
        <v>4</v>
      </c>
      <c r="M13" s="64">
        <v>66</v>
      </c>
      <c r="N13" s="64">
        <v>1</v>
      </c>
      <c r="O13" s="64">
        <v>5</v>
      </c>
      <c r="P13" s="64">
        <v>76</v>
      </c>
      <c r="Q13" s="65">
        <v>444</v>
      </c>
    </row>
    <row r="14" spans="1:17" ht="21" customHeight="1" x14ac:dyDescent="0.25">
      <c r="A14" s="41" t="s">
        <v>4</v>
      </c>
      <c r="B14" s="64">
        <v>51</v>
      </c>
      <c r="C14" s="64">
        <v>106</v>
      </c>
      <c r="D14" s="64">
        <v>69</v>
      </c>
      <c r="E14" s="64">
        <v>330</v>
      </c>
      <c r="F14" s="64">
        <v>60</v>
      </c>
      <c r="G14" s="64">
        <v>76</v>
      </c>
      <c r="H14" s="64">
        <v>692</v>
      </c>
      <c r="I14" s="64"/>
      <c r="J14" s="64">
        <v>0</v>
      </c>
      <c r="K14" s="64">
        <v>93</v>
      </c>
      <c r="L14" s="64">
        <v>35</v>
      </c>
      <c r="M14" s="64">
        <v>121</v>
      </c>
      <c r="N14" s="64">
        <v>30</v>
      </c>
      <c r="O14" s="64">
        <v>997</v>
      </c>
      <c r="P14" s="64">
        <v>1276</v>
      </c>
      <c r="Q14" s="65">
        <v>1968</v>
      </c>
    </row>
    <row r="15" spans="1:17" ht="21" customHeight="1" x14ac:dyDescent="0.25">
      <c r="A15" s="41" t="s">
        <v>5</v>
      </c>
      <c r="B15" s="64">
        <v>0</v>
      </c>
      <c r="C15" s="64">
        <v>0</v>
      </c>
      <c r="D15" s="64">
        <v>23</v>
      </c>
      <c r="E15" s="64">
        <v>7</v>
      </c>
      <c r="F15" s="64">
        <v>5</v>
      </c>
      <c r="G15" s="64">
        <v>0</v>
      </c>
      <c r="H15" s="64">
        <v>35</v>
      </c>
      <c r="I15" s="64"/>
      <c r="J15" s="64">
        <v>0</v>
      </c>
      <c r="K15" s="64">
        <v>0</v>
      </c>
      <c r="L15" s="64">
        <v>0</v>
      </c>
      <c r="M15" s="64">
        <v>2</v>
      </c>
      <c r="N15" s="64">
        <v>0</v>
      </c>
      <c r="O15" s="64">
        <v>30</v>
      </c>
      <c r="P15" s="64">
        <v>32</v>
      </c>
      <c r="Q15" s="65">
        <v>67</v>
      </c>
    </row>
    <row r="16" spans="1:17" ht="21" customHeight="1" x14ac:dyDescent="0.25">
      <c r="A16" s="41" t="s">
        <v>6</v>
      </c>
      <c r="B16" s="64">
        <v>0</v>
      </c>
      <c r="C16" s="64">
        <v>51</v>
      </c>
      <c r="D16" s="64">
        <v>30</v>
      </c>
      <c r="E16" s="64">
        <v>36</v>
      </c>
      <c r="F16" s="64">
        <v>15</v>
      </c>
      <c r="G16" s="64">
        <v>15</v>
      </c>
      <c r="H16" s="64">
        <v>147</v>
      </c>
      <c r="I16" s="64"/>
      <c r="J16" s="64">
        <v>0</v>
      </c>
      <c r="K16" s="64">
        <v>106</v>
      </c>
      <c r="L16" s="64">
        <v>80</v>
      </c>
      <c r="M16" s="64">
        <v>26</v>
      </c>
      <c r="N16" s="64">
        <v>0</v>
      </c>
      <c r="O16" s="64">
        <v>59</v>
      </c>
      <c r="P16" s="64">
        <v>271</v>
      </c>
      <c r="Q16" s="65">
        <v>418</v>
      </c>
    </row>
    <row r="17" spans="1:17" ht="21" customHeight="1" x14ac:dyDescent="0.25">
      <c r="A17" s="41" t="s">
        <v>7</v>
      </c>
      <c r="B17" s="64">
        <v>0</v>
      </c>
      <c r="C17" s="64">
        <v>0</v>
      </c>
      <c r="D17" s="64">
        <v>41</v>
      </c>
      <c r="E17" s="64">
        <v>6</v>
      </c>
      <c r="F17" s="64">
        <v>12</v>
      </c>
      <c r="G17" s="64">
        <v>0</v>
      </c>
      <c r="H17" s="64">
        <v>59</v>
      </c>
      <c r="I17" s="64"/>
      <c r="J17" s="64">
        <v>0</v>
      </c>
      <c r="K17" s="64">
        <v>9</v>
      </c>
      <c r="L17" s="64">
        <v>130</v>
      </c>
      <c r="M17" s="64">
        <v>17</v>
      </c>
      <c r="N17" s="64">
        <v>0</v>
      </c>
      <c r="O17" s="64">
        <v>0</v>
      </c>
      <c r="P17" s="64">
        <v>156</v>
      </c>
      <c r="Q17" s="65">
        <v>215</v>
      </c>
    </row>
    <row r="18" spans="1:17" ht="21" customHeight="1" x14ac:dyDescent="0.25">
      <c r="A18" s="41" t="s">
        <v>8</v>
      </c>
      <c r="B18" s="64">
        <v>0</v>
      </c>
      <c r="C18" s="64">
        <v>0</v>
      </c>
      <c r="D18" s="64">
        <v>3</v>
      </c>
      <c r="E18" s="64">
        <v>2</v>
      </c>
      <c r="F18" s="64">
        <v>0</v>
      </c>
      <c r="G18" s="64">
        <v>0</v>
      </c>
      <c r="H18" s="64">
        <v>5</v>
      </c>
      <c r="I18" s="64"/>
      <c r="J18" s="64">
        <v>0</v>
      </c>
      <c r="K18" s="64">
        <v>143</v>
      </c>
      <c r="L18" s="64">
        <v>29</v>
      </c>
      <c r="M18" s="64">
        <v>5</v>
      </c>
      <c r="N18" s="64">
        <v>0</v>
      </c>
      <c r="O18" s="64">
        <v>0</v>
      </c>
      <c r="P18" s="64">
        <v>177</v>
      </c>
      <c r="Q18" s="65">
        <v>182</v>
      </c>
    </row>
    <row r="19" spans="1:17" ht="21" customHeight="1" x14ac:dyDescent="0.25">
      <c r="A19" s="41" t="s">
        <v>9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54"/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5">
        <v>2583</v>
      </c>
    </row>
    <row r="20" spans="1:17" ht="21" customHeight="1" x14ac:dyDescent="0.25">
      <c r="A20" s="41" t="s">
        <v>10</v>
      </c>
      <c r="B20" s="64">
        <v>0</v>
      </c>
      <c r="C20" s="64">
        <v>0</v>
      </c>
      <c r="D20" s="64">
        <v>12</v>
      </c>
      <c r="E20" s="64">
        <v>107</v>
      </c>
      <c r="F20" s="64">
        <v>9</v>
      </c>
      <c r="G20" s="64">
        <v>0</v>
      </c>
      <c r="H20" s="64">
        <v>128</v>
      </c>
      <c r="I20" s="64"/>
      <c r="J20" s="64">
        <v>0</v>
      </c>
      <c r="K20" s="64">
        <v>0</v>
      </c>
      <c r="L20" s="64">
        <v>0</v>
      </c>
      <c r="M20" s="64">
        <v>60</v>
      </c>
      <c r="N20" s="64">
        <v>1</v>
      </c>
      <c r="O20" s="64">
        <v>0</v>
      </c>
      <c r="P20" s="64">
        <v>61</v>
      </c>
      <c r="Q20" s="65">
        <v>189</v>
      </c>
    </row>
    <row r="21" spans="1:17" ht="21" customHeight="1" x14ac:dyDescent="0.25">
      <c r="A21" s="41" t="s">
        <v>11</v>
      </c>
      <c r="B21" s="64">
        <v>0</v>
      </c>
      <c r="C21" s="64">
        <v>0</v>
      </c>
      <c r="D21" s="64">
        <v>0</v>
      </c>
      <c r="E21" s="64">
        <v>144</v>
      </c>
      <c r="F21" s="64">
        <v>26</v>
      </c>
      <c r="G21" s="64">
        <v>0</v>
      </c>
      <c r="H21" s="64">
        <v>170</v>
      </c>
      <c r="I21" s="64"/>
      <c r="J21" s="64">
        <v>0</v>
      </c>
      <c r="K21" s="64">
        <v>0</v>
      </c>
      <c r="L21" s="64">
        <v>0</v>
      </c>
      <c r="M21" s="64">
        <v>6</v>
      </c>
      <c r="N21" s="64">
        <v>1</v>
      </c>
      <c r="O21" s="64">
        <v>0</v>
      </c>
      <c r="P21" s="64">
        <v>7</v>
      </c>
      <c r="Q21" s="65">
        <v>177</v>
      </c>
    </row>
    <row r="22" spans="1:17" ht="21" customHeight="1" x14ac:dyDescent="0.25">
      <c r="A22" s="41" t="s">
        <v>56</v>
      </c>
      <c r="B22" s="64">
        <v>0</v>
      </c>
      <c r="C22" s="64">
        <v>0</v>
      </c>
      <c r="D22" s="64">
        <v>0</v>
      </c>
      <c r="E22" s="64">
        <v>0</v>
      </c>
      <c r="F22" s="64">
        <v>15</v>
      </c>
      <c r="G22" s="64">
        <v>4</v>
      </c>
      <c r="H22" s="64">
        <v>19</v>
      </c>
      <c r="I22" s="64"/>
      <c r="J22" s="64">
        <v>0</v>
      </c>
      <c r="K22" s="64">
        <v>0</v>
      </c>
      <c r="L22" s="64">
        <v>0</v>
      </c>
      <c r="M22" s="64">
        <v>13</v>
      </c>
      <c r="N22" s="64">
        <v>27</v>
      </c>
      <c r="O22" s="64">
        <v>14</v>
      </c>
      <c r="P22" s="64">
        <v>54</v>
      </c>
      <c r="Q22" s="65">
        <v>73</v>
      </c>
    </row>
    <row r="23" spans="1:17" ht="21" customHeight="1" x14ac:dyDescent="0.25">
      <c r="A23" s="41" t="s">
        <v>13</v>
      </c>
      <c r="B23" s="64">
        <v>457</v>
      </c>
      <c r="C23" s="64">
        <v>577</v>
      </c>
      <c r="D23" s="64">
        <v>0</v>
      </c>
      <c r="E23" s="64">
        <v>0</v>
      </c>
      <c r="F23" s="64">
        <v>0</v>
      </c>
      <c r="G23" s="64">
        <v>0</v>
      </c>
      <c r="H23" s="64">
        <v>1034</v>
      </c>
      <c r="I23" s="64"/>
      <c r="J23" s="64">
        <v>10</v>
      </c>
      <c r="K23" s="64">
        <v>27</v>
      </c>
      <c r="L23" s="64">
        <v>0</v>
      </c>
      <c r="M23" s="64">
        <v>0</v>
      </c>
      <c r="N23" s="64">
        <v>0</v>
      </c>
      <c r="O23" s="64">
        <v>0</v>
      </c>
      <c r="P23" s="64">
        <v>37</v>
      </c>
      <c r="Q23" s="65">
        <v>1071</v>
      </c>
    </row>
    <row r="24" spans="1:17" ht="21" customHeight="1" x14ac:dyDescent="0.25">
      <c r="A24" s="150" t="s">
        <v>86</v>
      </c>
      <c r="B24" s="156">
        <f>SUM(B10:B23)</f>
        <v>895</v>
      </c>
      <c r="C24" s="156">
        <f t="shared" ref="C24:H24" si="0">SUM(C10:C23)</f>
        <v>3366</v>
      </c>
      <c r="D24" s="156">
        <f t="shared" si="0"/>
        <v>861</v>
      </c>
      <c r="E24" s="156">
        <f t="shared" si="0"/>
        <v>1750</v>
      </c>
      <c r="F24" s="156">
        <f t="shared" si="0"/>
        <v>504</v>
      </c>
      <c r="G24" s="156">
        <f t="shared" si="0"/>
        <v>947</v>
      </c>
      <c r="H24" s="156">
        <f t="shared" si="0"/>
        <v>8323</v>
      </c>
      <c r="I24" s="117"/>
      <c r="J24" s="156">
        <f>SUM(J10:J23)</f>
        <v>139</v>
      </c>
      <c r="K24" s="156">
        <f t="shared" ref="K24:Q24" si="1">SUM(K10:K23)</f>
        <v>1042</v>
      </c>
      <c r="L24" s="156">
        <f t="shared" si="1"/>
        <v>370</v>
      </c>
      <c r="M24" s="156">
        <f t="shared" si="1"/>
        <v>388</v>
      </c>
      <c r="N24" s="156">
        <f t="shared" si="1"/>
        <v>69</v>
      </c>
      <c r="O24" s="156">
        <f t="shared" si="1"/>
        <v>1530</v>
      </c>
      <c r="P24" s="156">
        <f t="shared" si="1"/>
        <v>3538</v>
      </c>
      <c r="Q24" s="156">
        <f t="shared" si="1"/>
        <v>14444</v>
      </c>
    </row>
    <row r="25" spans="1:17" ht="21" customHeight="1" x14ac:dyDescent="0.25">
      <c r="A25" s="151"/>
      <c r="B25" s="195"/>
      <c r="C25" s="195"/>
      <c r="D25" s="195"/>
      <c r="E25" s="195"/>
      <c r="F25" s="195"/>
      <c r="G25" s="195"/>
      <c r="H25" s="195"/>
      <c r="I25" s="119"/>
      <c r="J25" s="195"/>
      <c r="K25" s="195"/>
      <c r="L25" s="195"/>
      <c r="M25" s="195"/>
      <c r="N25" s="195"/>
      <c r="O25" s="195"/>
      <c r="P25" s="195"/>
      <c r="Q25" s="195"/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 x14ac:dyDescent="0.25">
      <c r="A27" s="50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customHeight="1" x14ac:dyDescent="0.25">
      <c r="A28" s="33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zoomScaleSheetLayoutView="100" workbookViewId="0">
      <selection activeCell="P19" sqref="P19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41" t="s">
        <v>123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49"/>
    </row>
    <row r="2" spans="1:15" ht="12.75" customHeight="1" x14ac:dyDescent="0.25">
      <c r="A2" s="142" t="s">
        <v>124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8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15</v>
      </c>
    </row>
    <row r="5" spans="1:15" ht="12.75" customHeight="1" x14ac:dyDescent="0.25">
      <c r="A5" s="146" t="s">
        <v>68</v>
      </c>
      <c r="B5" s="47"/>
      <c r="C5" s="148" t="s">
        <v>67</v>
      </c>
      <c r="D5" s="148"/>
      <c r="E5" s="46"/>
      <c r="F5" s="148" t="s">
        <v>66</v>
      </c>
      <c r="G5" s="148"/>
      <c r="H5" s="46"/>
      <c r="I5" s="148" t="s">
        <v>65</v>
      </c>
      <c r="J5" s="148"/>
      <c r="K5" s="46"/>
      <c r="L5" s="146" t="s">
        <v>64</v>
      </c>
      <c r="M5" s="146" t="s">
        <v>63</v>
      </c>
      <c r="N5" s="146" t="s">
        <v>62</v>
      </c>
    </row>
    <row r="6" spans="1:15" ht="12.75" customHeight="1" x14ac:dyDescent="0.25">
      <c r="A6" s="144"/>
      <c r="B6" s="43"/>
      <c r="C6" s="149"/>
      <c r="D6" s="149"/>
      <c r="E6" s="45"/>
      <c r="F6" s="149"/>
      <c r="G6" s="149"/>
      <c r="H6" s="45"/>
      <c r="I6" s="149"/>
      <c r="J6" s="149"/>
      <c r="K6" s="45"/>
      <c r="L6" s="143"/>
      <c r="M6" s="143"/>
      <c r="N6" s="143"/>
    </row>
    <row r="7" spans="1:15" ht="12.75" customHeight="1" x14ac:dyDescent="0.25">
      <c r="A7" s="144"/>
      <c r="B7" s="43"/>
      <c r="C7" s="143" t="s">
        <v>61</v>
      </c>
      <c r="D7" s="143" t="s">
        <v>57</v>
      </c>
      <c r="E7" s="44"/>
      <c r="F7" s="143" t="s">
        <v>60</v>
      </c>
      <c r="G7" s="143" t="s">
        <v>59</v>
      </c>
      <c r="H7" s="44"/>
      <c r="I7" s="143" t="s">
        <v>58</v>
      </c>
      <c r="J7" s="143" t="s">
        <v>57</v>
      </c>
      <c r="K7" s="44"/>
      <c r="L7" s="143"/>
      <c r="M7" s="143"/>
      <c r="N7" s="143"/>
    </row>
    <row r="8" spans="1:15" ht="12.75" customHeight="1" x14ac:dyDescent="0.25">
      <c r="A8" s="144"/>
      <c r="B8" s="43"/>
      <c r="C8" s="144"/>
      <c r="D8" s="144"/>
      <c r="E8" s="43"/>
      <c r="F8" s="144"/>
      <c r="G8" s="144"/>
      <c r="H8" s="43"/>
      <c r="I8" s="144"/>
      <c r="J8" s="144"/>
      <c r="K8" s="43"/>
      <c r="L8" s="143"/>
      <c r="M8" s="143"/>
      <c r="N8" s="143"/>
    </row>
    <row r="9" spans="1:15" ht="12.75" customHeight="1" x14ac:dyDescent="0.25">
      <c r="A9" s="144"/>
      <c r="B9" s="43"/>
      <c r="C9" s="144"/>
      <c r="D9" s="144"/>
      <c r="E9" s="43"/>
      <c r="F9" s="144"/>
      <c r="G9" s="144"/>
      <c r="H9" s="43"/>
      <c r="I9" s="144"/>
      <c r="J9" s="144"/>
      <c r="K9" s="43"/>
      <c r="L9" s="143"/>
      <c r="M9" s="143"/>
      <c r="N9" s="143"/>
    </row>
    <row r="10" spans="1:15" ht="12.75" customHeight="1" x14ac:dyDescent="0.25">
      <c r="A10" s="145"/>
      <c r="B10" s="42"/>
      <c r="C10" s="145"/>
      <c r="D10" s="145"/>
      <c r="E10" s="42"/>
      <c r="F10" s="145"/>
      <c r="G10" s="145"/>
      <c r="H10" s="42"/>
      <c r="I10" s="145"/>
      <c r="J10" s="145"/>
      <c r="K10" s="42"/>
      <c r="L10" s="147"/>
      <c r="M10" s="147"/>
      <c r="N10" s="147"/>
    </row>
    <row r="11" spans="1:15" ht="17.25" customHeight="1" x14ac:dyDescent="0.25">
      <c r="A11" s="41" t="s">
        <v>0</v>
      </c>
      <c r="B11" s="41"/>
      <c r="C11" s="40">
        <v>2694</v>
      </c>
      <c r="D11" s="40">
        <v>288</v>
      </c>
      <c r="E11" s="40"/>
      <c r="F11" s="40">
        <v>946</v>
      </c>
      <c r="G11" s="40">
        <v>357</v>
      </c>
      <c r="H11" s="40"/>
      <c r="I11" s="40">
        <v>1261</v>
      </c>
      <c r="J11" s="40">
        <v>617</v>
      </c>
      <c r="K11" s="40"/>
      <c r="L11" s="40">
        <v>6163</v>
      </c>
      <c r="M11" s="40">
        <v>51638</v>
      </c>
      <c r="N11" s="39">
        <v>57801</v>
      </c>
    </row>
    <row r="12" spans="1:15" ht="17.25" customHeight="1" x14ac:dyDescent="0.25">
      <c r="A12" s="41" t="s">
        <v>1</v>
      </c>
      <c r="B12" s="41"/>
      <c r="C12" s="40">
        <v>200.62699999999998</v>
      </c>
      <c r="D12" s="40">
        <v>931.38799999999992</v>
      </c>
      <c r="E12" s="40"/>
      <c r="F12" s="40">
        <v>133.48000000000002</v>
      </c>
      <c r="G12" s="40">
        <v>993.33600000000001</v>
      </c>
      <c r="H12" s="40"/>
      <c r="I12" s="40">
        <v>107.637</v>
      </c>
      <c r="J12" s="40">
        <v>289.61799999999999</v>
      </c>
      <c r="K12" s="40"/>
      <c r="L12" s="40">
        <v>2656.0860000000002</v>
      </c>
      <c r="M12" s="40">
        <v>4868.433</v>
      </c>
      <c r="N12" s="39">
        <v>7524.5190000000002</v>
      </c>
    </row>
    <row r="13" spans="1:15" ht="17.25" customHeight="1" x14ac:dyDescent="0.25">
      <c r="A13" s="41" t="s">
        <v>2</v>
      </c>
      <c r="B13" s="41"/>
      <c r="C13" s="40">
        <v>0</v>
      </c>
      <c r="D13" s="40">
        <v>0</v>
      </c>
      <c r="E13" s="40"/>
      <c r="F13" s="40">
        <v>0</v>
      </c>
      <c r="G13" s="40">
        <v>0</v>
      </c>
      <c r="H13" s="40"/>
      <c r="I13" s="40">
        <v>0</v>
      </c>
      <c r="J13" s="40">
        <v>0</v>
      </c>
      <c r="K13" s="40"/>
      <c r="L13" s="40">
        <v>7078</v>
      </c>
      <c r="M13" s="40">
        <v>0</v>
      </c>
      <c r="N13" s="39">
        <v>7078</v>
      </c>
    </row>
    <row r="14" spans="1:15" ht="17.25" customHeight="1" x14ac:dyDescent="0.25">
      <c r="A14" s="41" t="s">
        <v>3</v>
      </c>
      <c r="B14" s="41"/>
      <c r="C14" s="40">
        <v>3793.9070000000002</v>
      </c>
      <c r="D14" s="40">
        <v>5.3380000000000001</v>
      </c>
      <c r="E14" s="40"/>
      <c r="F14" s="40">
        <v>632.702</v>
      </c>
      <c r="G14" s="40">
        <v>273.47199999999998</v>
      </c>
      <c r="H14" s="40"/>
      <c r="I14" s="40">
        <v>434.89299999999997</v>
      </c>
      <c r="J14" s="40">
        <v>10.082000000000001</v>
      </c>
      <c r="K14" s="40"/>
      <c r="L14" s="40">
        <v>5150.3940000000002</v>
      </c>
      <c r="M14" s="40">
        <v>671.64300000000003</v>
      </c>
      <c r="N14" s="39">
        <v>5822.0370000000003</v>
      </c>
    </row>
    <row r="15" spans="1:15" ht="17.25" customHeight="1" x14ac:dyDescent="0.25">
      <c r="A15" s="41" t="s">
        <v>4</v>
      </c>
      <c r="B15" s="41"/>
      <c r="C15" s="40">
        <v>108</v>
      </c>
      <c r="D15" s="40">
        <v>1085</v>
      </c>
      <c r="E15" s="40"/>
      <c r="F15" s="40">
        <v>1359</v>
      </c>
      <c r="G15" s="40">
        <v>7307</v>
      </c>
      <c r="H15" s="40"/>
      <c r="I15" s="40">
        <v>47</v>
      </c>
      <c r="J15" s="40">
        <v>563</v>
      </c>
      <c r="K15" s="40"/>
      <c r="L15" s="40">
        <v>10469</v>
      </c>
      <c r="M15" s="40">
        <v>1080</v>
      </c>
      <c r="N15" s="39">
        <v>11549</v>
      </c>
    </row>
    <row r="16" spans="1:15" ht="17.25" customHeight="1" x14ac:dyDescent="0.25">
      <c r="A16" s="41" t="s">
        <v>5</v>
      </c>
      <c r="B16" s="41"/>
      <c r="C16" s="40">
        <v>59.009</v>
      </c>
      <c r="D16" s="40">
        <v>0</v>
      </c>
      <c r="E16" s="40"/>
      <c r="F16" s="40">
        <v>4.9569999999999999</v>
      </c>
      <c r="G16" s="40">
        <v>0.5</v>
      </c>
      <c r="H16" s="40"/>
      <c r="I16" s="40">
        <v>65.03</v>
      </c>
      <c r="J16" s="40">
        <v>0</v>
      </c>
      <c r="K16" s="40"/>
      <c r="L16" s="40">
        <v>129.49600000000001</v>
      </c>
      <c r="M16" s="40">
        <v>0</v>
      </c>
      <c r="N16" s="39">
        <v>129.49600000000001</v>
      </c>
    </row>
    <row r="17" spans="1:17" ht="17.25" customHeight="1" x14ac:dyDescent="0.25">
      <c r="A17" s="41" t="s">
        <v>6</v>
      </c>
      <c r="B17" s="41"/>
      <c r="C17" s="40">
        <v>183.46699999999998</v>
      </c>
      <c r="D17" s="40">
        <v>3.7</v>
      </c>
      <c r="E17" s="40"/>
      <c r="F17" s="40">
        <v>166.321</v>
      </c>
      <c r="G17" s="40">
        <v>80.323999999999998</v>
      </c>
      <c r="H17" s="40"/>
      <c r="I17" s="40">
        <v>324.91200000000003</v>
      </c>
      <c r="J17" s="40">
        <v>249.99200000000002</v>
      </c>
      <c r="K17" s="40"/>
      <c r="L17" s="40">
        <v>1008.7159999999999</v>
      </c>
      <c r="M17" s="40">
        <v>1199.5139999999999</v>
      </c>
      <c r="N17" s="39">
        <v>2208.2299999999996</v>
      </c>
    </row>
    <row r="18" spans="1:17" ht="17.25" customHeight="1" x14ac:dyDescent="0.25">
      <c r="A18" s="41" t="s">
        <v>7</v>
      </c>
      <c r="B18" s="41"/>
      <c r="C18" s="40">
        <v>0</v>
      </c>
      <c r="D18" s="40">
        <v>0</v>
      </c>
      <c r="E18" s="40"/>
      <c r="F18" s="40">
        <v>0</v>
      </c>
      <c r="G18" s="40">
        <v>0</v>
      </c>
      <c r="H18" s="40"/>
      <c r="I18" s="40">
        <v>0</v>
      </c>
      <c r="J18" s="40">
        <v>0</v>
      </c>
      <c r="K18" s="40"/>
      <c r="L18" s="40">
        <v>1277</v>
      </c>
      <c r="M18" s="40">
        <v>0</v>
      </c>
      <c r="N18" s="39">
        <v>1277</v>
      </c>
    </row>
    <row r="19" spans="1:17" ht="17.25" customHeight="1" x14ac:dyDescent="0.25">
      <c r="A19" s="41" t="s">
        <v>8</v>
      </c>
      <c r="B19" s="41"/>
      <c r="C19" s="40">
        <v>0</v>
      </c>
      <c r="D19" s="40">
        <v>0</v>
      </c>
      <c r="E19" s="40"/>
      <c r="F19" s="40">
        <v>0</v>
      </c>
      <c r="G19" s="40">
        <v>4</v>
      </c>
      <c r="H19" s="40"/>
      <c r="I19" s="40">
        <v>11</v>
      </c>
      <c r="J19" s="40">
        <v>11</v>
      </c>
      <c r="K19" s="40"/>
      <c r="L19" s="40">
        <v>26</v>
      </c>
      <c r="M19" s="40">
        <v>293</v>
      </c>
      <c r="N19" s="39">
        <v>319</v>
      </c>
    </row>
    <row r="20" spans="1:17" ht="17.25" customHeight="1" x14ac:dyDescent="0.25">
      <c r="A20" s="41" t="s">
        <v>9</v>
      </c>
      <c r="B20" s="41"/>
      <c r="C20" s="40">
        <v>0</v>
      </c>
      <c r="D20" s="40">
        <v>0</v>
      </c>
      <c r="E20" s="40"/>
      <c r="F20" s="40">
        <v>0</v>
      </c>
      <c r="G20" s="40">
        <v>0</v>
      </c>
      <c r="H20" s="40"/>
      <c r="I20" s="40">
        <v>0</v>
      </c>
      <c r="J20" s="40">
        <v>0</v>
      </c>
      <c r="K20" s="40"/>
      <c r="L20" s="40">
        <v>8033.8639999999996</v>
      </c>
      <c r="M20" s="40">
        <v>0</v>
      </c>
      <c r="N20" s="39">
        <v>8033.8639999999996</v>
      </c>
      <c r="Q20" s="2" t="s">
        <v>69</v>
      </c>
    </row>
    <row r="21" spans="1:17" ht="17.25" customHeight="1" x14ac:dyDescent="0.25">
      <c r="A21" s="41" t="s">
        <v>10</v>
      </c>
      <c r="B21" s="41"/>
      <c r="C21" s="40">
        <v>75.421999999999997</v>
      </c>
      <c r="D21" s="40">
        <v>0</v>
      </c>
      <c r="E21" s="40"/>
      <c r="F21" s="40">
        <v>1148.79</v>
      </c>
      <c r="G21" s="40">
        <v>1141.6990000000001</v>
      </c>
      <c r="H21" s="40"/>
      <c r="I21" s="40">
        <v>1003.071</v>
      </c>
      <c r="J21" s="40">
        <v>0</v>
      </c>
      <c r="K21" s="40"/>
      <c r="L21" s="40">
        <v>3368.982</v>
      </c>
      <c r="M21" s="40">
        <v>0</v>
      </c>
      <c r="N21" s="39">
        <v>3368.982</v>
      </c>
    </row>
    <row r="22" spans="1:17" ht="17.25" customHeight="1" x14ac:dyDescent="0.25">
      <c r="A22" s="41" t="s">
        <v>11</v>
      </c>
      <c r="B22" s="41"/>
      <c r="C22" s="40">
        <v>429.83500000000004</v>
      </c>
      <c r="D22" s="40">
        <v>3.085</v>
      </c>
      <c r="E22" s="40"/>
      <c r="F22" s="40">
        <v>998.68000000000006</v>
      </c>
      <c r="G22" s="40">
        <v>78.294000000000011</v>
      </c>
      <c r="H22" s="40"/>
      <c r="I22" s="40">
        <v>2.8019999999999996</v>
      </c>
      <c r="J22" s="40">
        <v>0.80600000000000005</v>
      </c>
      <c r="K22" s="40"/>
      <c r="L22" s="40">
        <v>1513.5020000000002</v>
      </c>
      <c r="M22" s="40">
        <v>0</v>
      </c>
      <c r="N22" s="39">
        <v>1513.5020000000002</v>
      </c>
    </row>
    <row r="23" spans="1:17" ht="17.25" customHeight="1" x14ac:dyDescent="0.25">
      <c r="A23" s="41" t="s">
        <v>56</v>
      </c>
      <c r="B23" s="41"/>
      <c r="C23" s="40">
        <v>886.88100000000009</v>
      </c>
      <c r="D23" s="40">
        <v>129.82599999999999</v>
      </c>
      <c r="E23" s="40"/>
      <c r="F23" s="40">
        <v>0</v>
      </c>
      <c r="G23" s="40">
        <v>18.808</v>
      </c>
      <c r="H23" s="40"/>
      <c r="I23" s="40">
        <v>0</v>
      </c>
      <c r="J23" s="40">
        <v>0</v>
      </c>
      <c r="K23" s="40"/>
      <c r="L23" s="40">
        <v>1035.5150000000001</v>
      </c>
      <c r="M23" s="40">
        <v>0</v>
      </c>
      <c r="N23" s="39">
        <v>1035.5150000000001</v>
      </c>
    </row>
    <row r="24" spans="1:17" ht="17.25" customHeight="1" x14ac:dyDescent="0.25">
      <c r="A24" s="41" t="s">
        <v>13</v>
      </c>
      <c r="B24" s="41"/>
      <c r="C24" s="40">
        <v>0</v>
      </c>
      <c r="D24" s="40">
        <v>0</v>
      </c>
      <c r="E24" s="40"/>
      <c r="F24" s="40">
        <v>0</v>
      </c>
      <c r="G24" s="40">
        <v>0</v>
      </c>
      <c r="H24" s="40"/>
      <c r="I24" s="40">
        <v>0</v>
      </c>
      <c r="J24" s="40">
        <v>0</v>
      </c>
      <c r="K24" s="40"/>
      <c r="L24" s="40">
        <v>0</v>
      </c>
      <c r="M24" s="40">
        <v>33123.19</v>
      </c>
      <c r="N24" s="39">
        <v>33123.19</v>
      </c>
    </row>
    <row r="25" spans="1:17" ht="17.25" customHeight="1" x14ac:dyDescent="0.25">
      <c r="A25" s="150" t="s">
        <v>55</v>
      </c>
      <c r="B25" s="38"/>
      <c r="C25" s="139">
        <f>SUM(C11:C24)</f>
        <v>8431.1479999999992</v>
      </c>
      <c r="D25" s="139">
        <f>SUM(D11:D24)</f>
        <v>2446.3369999999995</v>
      </c>
      <c r="E25" s="37"/>
      <c r="F25" s="139">
        <f>SUM(F11:F24)</f>
        <v>5389.93</v>
      </c>
      <c r="G25" s="139">
        <f>SUM(G11:G24)</f>
        <v>10254.433000000003</v>
      </c>
      <c r="H25" s="37"/>
      <c r="I25" s="139">
        <f>SUM(I11:I24)</f>
        <v>3257.3449999999998</v>
      </c>
      <c r="J25" s="139">
        <f>SUM(J11:J24)</f>
        <v>1741.4979999999998</v>
      </c>
      <c r="K25" s="37"/>
      <c r="L25" s="139">
        <f>SUM(L11:L24)</f>
        <v>47909.555</v>
      </c>
      <c r="M25" s="139">
        <f>SUM(M11:M24)</f>
        <v>92873.78</v>
      </c>
      <c r="N25" s="139">
        <f>SUM(N11:N24)</f>
        <v>140783.33499999999</v>
      </c>
    </row>
    <row r="26" spans="1:17" ht="17.25" customHeight="1" x14ac:dyDescent="0.25">
      <c r="A26" s="151"/>
      <c r="B26" s="36"/>
      <c r="C26" s="140"/>
      <c r="D26" s="140"/>
      <c r="E26" s="35"/>
      <c r="F26" s="140"/>
      <c r="G26" s="140"/>
      <c r="H26" s="35"/>
      <c r="I26" s="140"/>
      <c r="J26" s="140"/>
      <c r="K26" s="35"/>
      <c r="L26" s="140"/>
      <c r="M26" s="140"/>
      <c r="N26" s="140"/>
    </row>
    <row r="27" spans="1:17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0" t="s">
        <v>52</v>
      </c>
      <c r="B28" s="21"/>
      <c r="C28" s="21"/>
      <c r="D28" s="21"/>
      <c r="E28" s="34"/>
      <c r="F28" s="34"/>
      <c r="G28" s="18"/>
      <c r="H28" s="18"/>
      <c r="I28" s="18"/>
      <c r="J28" s="18"/>
      <c r="K28" s="18"/>
      <c r="L28" s="18"/>
      <c r="M28" s="18"/>
      <c r="N28" s="18"/>
    </row>
    <row r="29" spans="1:17" ht="12.75" customHeight="1" x14ac:dyDescent="0.25">
      <c r="A29" s="22" t="s">
        <v>53</v>
      </c>
      <c r="B29" s="22"/>
      <c r="C29" s="22"/>
      <c r="D29" s="22"/>
      <c r="E29" s="33"/>
      <c r="F29" s="33"/>
      <c r="G29" s="32"/>
      <c r="H29" s="32"/>
      <c r="I29" s="18"/>
      <c r="J29" s="18"/>
      <c r="K29" s="18"/>
      <c r="L29" s="18"/>
      <c r="M29" s="18"/>
      <c r="N29" s="18"/>
    </row>
  </sheetData>
  <mergeCells count="25">
    <mergeCell ref="D7:D10"/>
    <mergeCell ref="F7:F10"/>
    <mergeCell ref="A25:A26"/>
    <mergeCell ref="I25:I26"/>
    <mergeCell ref="J25:J26"/>
    <mergeCell ref="C25:C26"/>
    <mergeCell ref="D25:D26"/>
    <mergeCell ref="F25:F26"/>
    <mergeCell ref="G25:G26"/>
    <mergeCell ref="L25:L26"/>
    <mergeCell ref="M25:M26"/>
    <mergeCell ref="N25:N26"/>
    <mergeCell ref="A1:N1"/>
    <mergeCell ref="A2:N2"/>
    <mergeCell ref="G7:G10"/>
    <mergeCell ref="I7:I10"/>
    <mergeCell ref="J7:J10"/>
    <mergeCell ref="M5:M10"/>
    <mergeCell ref="A5:A10"/>
    <mergeCell ref="C5:D6"/>
    <mergeCell ref="F5:G6"/>
    <mergeCell ref="I5:J6"/>
    <mergeCell ref="L5:L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zoomScaleSheetLayoutView="100" workbookViewId="0">
      <selection activeCell="N24" sqref="N24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41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49"/>
    </row>
    <row r="2" spans="1:15" ht="12.75" customHeight="1" x14ac:dyDescent="0.25">
      <c r="A2" s="142" t="s">
        <v>134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8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15</v>
      </c>
    </row>
    <row r="5" spans="1:15" ht="12.75" customHeight="1" x14ac:dyDescent="0.25">
      <c r="A5" s="146" t="s">
        <v>68</v>
      </c>
      <c r="B5" s="90"/>
      <c r="C5" s="148" t="s">
        <v>67</v>
      </c>
      <c r="D5" s="148"/>
      <c r="E5" s="91"/>
      <c r="F5" s="148" t="s">
        <v>66</v>
      </c>
      <c r="G5" s="148"/>
      <c r="H5" s="91"/>
      <c r="I5" s="148" t="s">
        <v>65</v>
      </c>
      <c r="J5" s="148"/>
      <c r="K5" s="91"/>
      <c r="L5" s="146" t="s">
        <v>64</v>
      </c>
      <c r="M5" s="146" t="s">
        <v>63</v>
      </c>
      <c r="N5" s="146" t="s">
        <v>62</v>
      </c>
    </row>
    <row r="6" spans="1:15" ht="12.75" customHeight="1" x14ac:dyDescent="0.25">
      <c r="A6" s="144"/>
      <c r="B6" s="84"/>
      <c r="C6" s="149"/>
      <c r="D6" s="149"/>
      <c r="E6" s="45"/>
      <c r="F6" s="149"/>
      <c r="G6" s="149"/>
      <c r="H6" s="45"/>
      <c r="I6" s="149"/>
      <c r="J6" s="149"/>
      <c r="K6" s="45"/>
      <c r="L6" s="143"/>
      <c r="M6" s="143"/>
      <c r="N6" s="143"/>
    </row>
    <row r="7" spans="1:15" ht="12.75" customHeight="1" x14ac:dyDescent="0.25">
      <c r="A7" s="144"/>
      <c r="B7" s="84"/>
      <c r="C7" s="143" t="s">
        <v>61</v>
      </c>
      <c r="D7" s="143" t="s">
        <v>57</v>
      </c>
      <c r="E7" s="83"/>
      <c r="F7" s="143" t="s">
        <v>60</v>
      </c>
      <c r="G7" s="143" t="s">
        <v>59</v>
      </c>
      <c r="H7" s="83"/>
      <c r="I7" s="143" t="s">
        <v>58</v>
      </c>
      <c r="J7" s="143" t="s">
        <v>57</v>
      </c>
      <c r="K7" s="83"/>
      <c r="L7" s="143"/>
      <c r="M7" s="143"/>
      <c r="N7" s="143"/>
    </row>
    <row r="8" spans="1:15" ht="12.75" customHeight="1" x14ac:dyDescent="0.25">
      <c r="A8" s="144"/>
      <c r="B8" s="84"/>
      <c r="C8" s="144"/>
      <c r="D8" s="144"/>
      <c r="E8" s="84"/>
      <c r="F8" s="144"/>
      <c r="G8" s="144"/>
      <c r="H8" s="84"/>
      <c r="I8" s="144"/>
      <c r="J8" s="144"/>
      <c r="K8" s="84"/>
      <c r="L8" s="143"/>
      <c r="M8" s="143"/>
      <c r="N8" s="143"/>
    </row>
    <row r="9" spans="1:15" ht="12.75" customHeight="1" x14ac:dyDescent="0.25">
      <c r="A9" s="144"/>
      <c r="B9" s="84"/>
      <c r="C9" s="144"/>
      <c r="D9" s="144"/>
      <c r="E9" s="84"/>
      <c r="F9" s="144"/>
      <c r="G9" s="144"/>
      <c r="H9" s="84"/>
      <c r="I9" s="144"/>
      <c r="J9" s="144"/>
      <c r="K9" s="84"/>
      <c r="L9" s="143"/>
      <c r="M9" s="143"/>
      <c r="N9" s="143"/>
    </row>
    <row r="10" spans="1:15" ht="12.75" customHeight="1" x14ac:dyDescent="0.25">
      <c r="A10" s="145"/>
      <c r="B10" s="85"/>
      <c r="C10" s="145"/>
      <c r="D10" s="145"/>
      <c r="E10" s="85"/>
      <c r="F10" s="145"/>
      <c r="G10" s="145"/>
      <c r="H10" s="85"/>
      <c r="I10" s="145"/>
      <c r="J10" s="145"/>
      <c r="K10" s="85"/>
      <c r="L10" s="147"/>
      <c r="M10" s="147"/>
      <c r="N10" s="147"/>
    </row>
    <row r="11" spans="1:15" ht="17.25" customHeight="1" x14ac:dyDescent="0.25">
      <c r="A11" s="41" t="s">
        <v>0</v>
      </c>
      <c r="B11" s="41"/>
      <c r="C11" s="40">
        <v>2535</v>
      </c>
      <c r="D11" s="40">
        <v>214</v>
      </c>
      <c r="E11" s="40"/>
      <c r="F11" s="40">
        <v>1086</v>
      </c>
      <c r="G11" s="40">
        <v>573</v>
      </c>
      <c r="H11" s="40"/>
      <c r="I11" s="40">
        <v>1550</v>
      </c>
      <c r="J11" s="40">
        <v>626</v>
      </c>
      <c r="K11" s="40"/>
      <c r="L11" s="40">
        <v>6584</v>
      </c>
      <c r="M11" s="40">
        <v>55234</v>
      </c>
      <c r="N11" s="39">
        <v>61818</v>
      </c>
    </row>
    <row r="12" spans="1:15" ht="17.25" customHeight="1" x14ac:dyDescent="0.25">
      <c r="A12" s="41" t="s">
        <v>1</v>
      </c>
      <c r="B12" s="41"/>
      <c r="C12" s="40">
        <v>127.667</v>
      </c>
      <c r="D12" s="40">
        <v>698.70299999999997</v>
      </c>
      <c r="E12" s="40"/>
      <c r="F12" s="40">
        <v>135.42099999999999</v>
      </c>
      <c r="G12" s="40">
        <v>955.19500000000005</v>
      </c>
      <c r="H12" s="40"/>
      <c r="I12" s="40">
        <v>128.143</v>
      </c>
      <c r="J12" s="40">
        <v>359.13900000000001</v>
      </c>
      <c r="K12" s="40"/>
      <c r="L12" s="40">
        <v>2404.268</v>
      </c>
      <c r="M12" s="40">
        <v>5306.1710000000003</v>
      </c>
      <c r="N12" s="39">
        <v>7710.4390000000003</v>
      </c>
    </row>
    <row r="13" spans="1:15" ht="17.25" customHeight="1" x14ac:dyDescent="0.25">
      <c r="A13" s="41" t="s">
        <v>2</v>
      </c>
      <c r="B13" s="41"/>
      <c r="C13" s="40">
        <v>0</v>
      </c>
      <c r="D13" s="40">
        <v>0</v>
      </c>
      <c r="E13" s="40"/>
      <c r="F13" s="40">
        <v>0</v>
      </c>
      <c r="G13" s="40">
        <v>0</v>
      </c>
      <c r="H13" s="40"/>
      <c r="I13" s="40">
        <v>0</v>
      </c>
      <c r="J13" s="40">
        <v>0</v>
      </c>
      <c r="K13" s="40"/>
      <c r="L13" s="40">
        <v>7053</v>
      </c>
      <c r="M13" s="40">
        <v>0</v>
      </c>
      <c r="N13" s="39">
        <v>7053</v>
      </c>
    </row>
    <row r="14" spans="1:15" ht="17.25" customHeight="1" x14ac:dyDescent="0.25">
      <c r="A14" s="41" t="s">
        <v>3</v>
      </c>
      <c r="B14" s="41"/>
      <c r="C14" s="40">
        <v>1310.2379999999998</v>
      </c>
      <c r="D14" s="40">
        <v>5.7710000000000008</v>
      </c>
      <c r="E14" s="40"/>
      <c r="F14" s="40">
        <v>484.58500000000004</v>
      </c>
      <c r="G14" s="40">
        <v>275.416</v>
      </c>
      <c r="H14" s="40"/>
      <c r="I14" s="40">
        <v>153.42500000000001</v>
      </c>
      <c r="J14" s="40">
        <v>51.171999999999997</v>
      </c>
      <c r="K14" s="40"/>
      <c r="L14" s="40">
        <v>2280.607</v>
      </c>
      <c r="M14" s="40">
        <v>668.69</v>
      </c>
      <c r="N14" s="39">
        <v>2949.297</v>
      </c>
    </row>
    <row r="15" spans="1:15" ht="17.25" customHeight="1" x14ac:dyDescent="0.25">
      <c r="A15" s="41" t="s">
        <v>4</v>
      </c>
      <c r="B15" s="41"/>
      <c r="C15" s="40">
        <v>74</v>
      </c>
      <c r="D15" s="40">
        <v>1007</v>
      </c>
      <c r="E15" s="40"/>
      <c r="F15" s="40">
        <v>1151</v>
      </c>
      <c r="G15" s="40">
        <v>7012</v>
      </c>
      <c r="H15" s="40"/>
      <c r="I15" s="40">
        <v>36</v>
      </c>
      <c r="J15" s="40">
        <v>409</v>
      </c>
      <c r="K15" s="40"/>
      <c r="L15" s="40">
        <v>9689</v>
      </c>
      <c r="M15" s="40">
        <v>1176</v>
      </c>
      <c r="N15" s="39">
        <v>10865</v>
      </c>
    </row>
    <row r="16" spans="1:15" ht="17.25" customHeight="1" x14ac:dyDescent="0.25">
      <c r="A16" s="41" t="s">
        <v>5</v>
      </c>
      <c r="B16" s="41"/>
      <c r="C16" s="40">
        <v>15.324</v>
      </c>
      <c r="D16" s="40">
        <v>0</v>
      </c>
      <c r="E16" s="40"/>
      <c r="F16" s="40">
        <v>2.6970000000000001</v>
      </c>
      <c r="G16" s="40">
        <v>2.2039999999999997</v>
      </c>
      <c r="H16" s="40"/>
      <c r="I16" s="40">
        <v>136.33500000000001</v>
      </c>
      <c r="J16" s="40">
        <v>0</v>
      </c>
      <c r="K16" s="40"/>
      <c r="L16" s="40">
        <v>156.56</v>
      </c>
      <c r="M16" s="40">
        <v>0</v>
      </c>
      <c r="N16" s="39">
        <v>156.56</v>
      </c>
    </row>
    <row r="17" spans="1:17" ht="17.25" customHeight="1" x14ac:dyDescent="0.25">
      <c r="A17" s="41" t="s">
        <v>6</v>
      </c>
      <c r="B17" s="41"/>
      <c r="C17" s="40">
        <v>146.49</v>
      </c>
      <c r="D17" s="40">
        <v>15.361000000000001</v>
      </c>
      <c r="E17" s="40"/>
      <c r="F17" s="40">
        <v>112.58199999999999</v>
      </c>
      <c r="G17" s="40">
        <v>130.792</v>
      </c>
      <c r="H17" s="40"/>
      <c r="I17" s="40">
        <v>290.39100000000002</v>
      </c>
      <c r="J17" s="40">
        <v>249.428</v>
      </c>
      <c r="K17" s="40"/>
      <c r="L17" s="40">
        <v>945.04399999999998</v>
      </c>
      <c r="M17" s="40">
        <v>1281.1109999999999</v>
      </c>
      <c r="N17" s="39">
        <v>2226.1549999999997</v>
      </c>
    </row>
    <row r="18" spans="1:17" ht="17.25" customHeight="1" x14ac:dyDescent="0.25">
      <c r="A18" s="41" t="s">
        <v>7</v>
      </c>
      <c r="B18" s="41"/>
      <c r="C18" s="40">
        <v>0</v>
      </c>
      <c r="D18" s="40">
        <v>0</v>
      </c>
      <c r="E18" s="40"/>
      <c r="F18" s="40">
        <v>0</v>
      </c>
      <c r="G18" s="40">
        <v>0</v>
      </c>
      <c r="H18" s="40"/>
      <c r="I18" s="40">
        <v>0</v>
      </c>
      <c r="J18" s="40">
        <v>0</v>
      </c>
      <c r="K18" s="40"/>
      <c r="L18" s="40">
        <v>1349</v>
      </c>
      <c r="M18" s="40">
        <v>0</v>
      </c>
      <c r="N18" s="39">
        <v>1349</v>
      </c>
    </row>
    <row r="19" spans="1:17" ht="17.25" customHeight="1" x14ac:dyDescent="0.25">
      <c r="A19" s="41" t="s">
        <v>8</v>
      </c>
      <c r="B19" s="41"/>
      <c r="C19" s="40">
        <v>5</v>
      </c>
      <c r="D19" s="40">
        <v>0</v>
      </c>
      <c r="E19" s="40"/>
      <c r="F19" s="40">
        <v>0</v>
      </c>
      <c r="G19" s="40">
        <v>6</v>
      </c>
      <c r="H19" s="40"/>
      <c r="I19" s="40">
        <v>9</v>
      </c>
      <c r="J19" s="40">
        <v>13</v>
      </c>
      <c r="K19" s="40"/>
      <c r="L19" s="40">
        <v>33</v>
      </c>
      <c r="M19" s="40">
        <v>315</v>
      </c>
      <c r="N19" s="39">
        <v>348</v>
      </c>
    </row>
    <row r="20" spans="1:17" ht="17.25" customHeight="1" x14ac:dyDescent="0.25">
      <c r="A20" s="41" t="s">
        <v>9</v>
      </c>
      <c r="B20" s="41"/>
      <c r="C20" s="40">
        <v>0</v>
      </c>
      <c r="D20" s="40">
        <v>0</v>
      </c>
      <c r="E20" s="40"/>
      <c r="F20" s="40">
        <v>0</v>
      </c>
      <c r="G20" s="40">
        <v>0</v>
      </c>
      <c r="H20" s="40"/>
      <c r="I20" s="40">
        <v>0</v>
      </c>
      <c r="J20" s="40">
        <v>0</v>
      </c>
      <c r="K20" s="40"/>
      <c r="L20" s="40">
        <v>7533.8130000000001</v>
      </c>
      <c r="M20" s="40">
        <v>0</v>
      </c>
      <c r="N20" s="39">
        <v>7533.8130000000001</v>
      </c>
      <c r="Q20" s="2" t="s">
        <v>69</v>
      </c>
    </row>
    <row r="21" spans="1:17" ht="17.25" customHeight="1" x14ac:dyDescent="0.25">
      <c r="A21" s="41" t="s">
        <v>10</v>
      </c>
      <c r="B21" s="41"/>
      <c r="C21" s="40">
        <v>30.675000000000001</v>
      </c>
      <c r="D21" s="40">
        <v>0</v>
      </c>
      <c r="E21" s="40"/>
      <c r="F21" s="40">
        <v>912.70399999999995</v>
      </c>
      <c r="G21" s="40">
        <v>1193.528</v>
      </c>
      <c r="H21" s="40"/>
      <c r="I21" s="40">
        <v>1093.117</v>
      </c>
      <c r="J21" s="40">
        <v>0</v>
      </c>
      <c r="K21" s="40"/>
      <c r="L21" s="40">
        <v>3230.0240000000003</v>
      </c>
      <c r="M21" s="40">
        <v>0</v>
      </c>
      <c r="N21" s="39">
        <v>3230.0240000000003</v>
      </c>
    </row>
    <row r="22" spans="1:17" ht="17.25" customHeight="1" x14ac:dyDescent="0.25">
      <c r="A22" s="41" t="s">
        <v>11</v>
      </c>
      <c r="B22" s="41"/>
      <c r="C22" s="40">
        <v>526.32600000000002</v>
      </c>
      <c r="D22" s="40">
        <v>0</v>
      </c>
      <c r="E22" s="40"/>
      <c r="F22" s="40">
        <v>873.85799999999995</v>
      </c>
      <c r="G22" s="40">
        <v>68.186000000000007</v>
      </c>
      <c r="H22" s="40"/>
      <c r="I22" s="40">
        <v>6.7069999999999999</v>
      </c>
      <c r="J22" s="40">
        <v>0</v>
      </c>
      <c r="K22" s="40"/>
      <c r="L22" s="40">
        <v>1475.077</v>
      </c>
      <c r="M22" s="40">
        <v>0</v>
      </c>
      <c r="N22" s="39">
        <v>1475.077</v>
      </c>
    </row>
    <row r="23" spans="1:17" ht="17.25" customHeight="1" x14ac:dyDescent="0.25">
      <c r="A23" s="41" t="s">
        <v>56</v>
      </c>
      <c r="B23" s="41"/>
      <c r="C23" s="40">
        <v>689.44499999999994</v>
      </c>
      <c r="D23" s="40">
        <v>118.83100000000002</v>
      </c>
      <c r="E23" s="40"/>
      <c r="F23" s="40">
        <v>0</v>
      </c>
      <c r="G23" s="40">
        <v>21.567</v>
      </c>
      <c r="H23" s="40"/>
      <c r="I23" s="40">
        <v>0</v>
      </c>
      <c r="J23" s="40">
        <v>0</v>
      </c>
      <c r="K23" s="40"/>
      <c r="L23" s="40">
        <v>829.84299999999996</v>
      </c>
      <c r="M23" s="40">
        <v>0</v>
      </c>
      <c r="N23" s="39">
        <v>829.84299999999996</v>
      </c>
    </row>
    <row r="24" spans="1:17" ht="17.25" customHeight="1" x14ac:dyDescent="0.25">
      <c r="A24" s="41" t="s">
        <v>13</v>
      </c>
      <c r="B24" s="41"/>
      <c r="C24" s="40">
        <v>0</v>
      </c>
      <c r="D24" s="40">
        <v>0</v>
      </c>
      <c r="E24" s="40"/>
      <c r="F24" s="40">
        <v>0</v>
      </c>
      <c r="G24" s="40">
        <v>0</v>
      </c>
      <c r="H24" s="40"/>
      <c r="I24" s="40">
        <v>0</v>
      </c>
      <c r="J24" s="40">
        <v>0</v>
      </c>
      <c r="K24" s="40"/>
      <c r="L24" s="40">
        <v>0</v>
      </c>
      <c r="M24" s="40">
        <v>33054.14</v>
      </c>
      <c r="N24" s="39">
        <v>33054.14</v>
      </c>
    </row>
    <row r="25" spans="1:17" ht="17.25" customHeight="1" x14ac:dyDescent="0.25">
      <c r="A25" s="150" t="s">
        <v>55</v>
      </c>
      <c r="B25" s="86"/>
      <c r="C25" s="139">
        <f>SUM(C11:C24)</f>
        <v>5460.165</v>
      </c>
      <c r="D25" s="139">
        <f>SUM(D11:D24)</f>
        <v>2059.6660000000002</v>
      </c>
      <c r="E25" s="88"/>
      <c r="F25" s="139">
        <f>SUM(F11:F24)</f>
        <v>4758.8470000000007</v>
      </c>
      <c r="G25" s="139">
        <f>SUM(G11:G24)</f>
        <v>10237.887999999999</v>
      </c>
      <c r="H25" s="88"/>
      <c r="I25" s="139">
        <f>SUM(I11:I24)</f>
        <v>3403.1179999999999</v>
      </c>
      <c r="J25" s="139">
        <f>SUM(J11:J24)</f>
        <v>1707.739</v>
      </c>
      <c r="K25" s="88"/>
      <c r="L25" s="139">
        <f>SUM(L11:L24)</f>
        <v>43563.235999999997</v>
      </c>
      <c r="M25" s="139">
        <f>SUM(M11:M24)</f>
        <v>97035.111999999994</v>
      </c>
      <c r="N25" s="139">
        <f>SUM(N11:N24)</f>
        <v>140598.348</v>
      </c>
    </row>
    <row r="26" spans="1:17" ht="17.25" customHeight="1" x14ac:dyDescent="0.25">
      <c r="A26" s="151"/>
      <c r="B26" s="87"/>
      <c r="C26" s="140"/>
      <c r="D26" s="140"/>
      <c r="E26" s="89"/>
      <c r="F26" s="140"/>
      <c r="G26" s="140"/>
      <c r="H26" s="89"/>
      <c r="I26" s="140"/>
      <c r="J26" s="140"/>
      <c r="K26" s="89"/>
      <c r="L26" s="140"/>
      <c r="M26" s="140"/>
      <c r="N26" s="140"/>
    </row>
    <row r="27" spans="1:17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0" t="s">
        <v>52</v>
      </c>
      <c r="B28" s="21"/>
      <c r="C28" s="21"/>
      <c r="D28" s="21"/>
      <c r="E28" s="34"/>
      <c r="F28" s="34"/>
      <c r="G28" s="18"/>
      <c r="H28" s="18"/>
      <c r="I28" s="18"/>
      <c r="J28" s="18"/>
      <c r="K28" s="18"/>
      <c r="L28" s="18"/>
      <c r="M28" s="18"/>
      <c r="N28" s="18"/>
    </row>
    <row r="29" spans="1:17" ht="12.75" customHeight="1" x14ac:dyDescent="0.25">
      <c r="A29" s="22" t="s">
        <v>53</v>
      </c>
      <c r="B29" s="22"/>
      <c r="C29" s="22"/>
      <c r="D29" s="22"/>
      <c r="E29" s="33"/>
      <c r="F29" s="33"/>
      <c r="G29" s="32"/>
      <c r="H29" s="32"/>
      <c r="I29" s="18"/>
      <c r="J29" s="18"/>
      <c r="K29" s="18"/>
      <c r="L29" s="18"/>
      <c r="M29" s="18"/>
      <c r="N29" s="18"/>
    </row>
  </sheetData>
  <mergeCells count="25">
    <mergeCell ref="I25:I26"/>
    <mergeCell ref="J25:J26"/>
    <mergeCell ref="L25:L26"/>
    <mergeCell ref="M25:M26"/>
    <mergeCell ref="N25:N26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zoomScaleSheetLayoutView="100" workbookViewId="0">
      <selection activeCell="P19" sqref="P19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52" t="s">
        <v>139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49"/>
    </row>
    <row r="2" spans="1:15" ht="12.75" customHeight="1" x14ac:dyDescent="0.25">
      <c r="A2" s="153" t="s">
        <v>140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48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15</v>
      </c>
    </row>
    <row r="5" spans="1:15" ht="12.75" customHeight="1" x14ac:dyDescent="0.25">
      <c r="A5" s="146" t="s">
        <v>68</v>
      </c>
      <c r="B5" s="98"/>
      <c r="C5" s="148" t="s">
        <v>67</v>
      </c>
      <c r="D5" s="148"/>
      <c r="E5" s="100"/>
      <c r="F5" s="148" t="s">
        <v>66</v>
      </c>
      <c r="G5" s="148"/>
      <c r="H5" s="100"/>
      <c r="I5" s="148" t="s">
        <v>65</v>
      </c>
      <c r="J5" s="148"/>
      <c r="K5" s="100"/>
      <c r="L5" s="146" t="s">
        <v>64</v>
      </c>
      <c r="M5" s="146" t="s">
        <v>63</v>
      </c>
      <c r="N5" s="146" t="s">
        <v>62</v>
      </c>
    </row>
    <row r="6" spans="1:15" ht="12.75" customHeight="1" x14ac:dyDescent="0.25">
      <c r="A6" s="144"/>
      <c r="B6" s="96"/>
      <c r="C6" s="149"/>
      <c r="D6" s="149"/>
      <c r="E6" s="45"/>
      <c r="F6" s="149"/>
      <c r="G6" s="149"/>
      <c r="H6" s="45"/>
      <c r="I6" s="149"/>
      <c r="J6" s="149"/>
      <c r="K6" s="45"/>
      <c r="L6" s="143"/>
      <c r="M6" s="143"/>
      <c r="N6" s="143"/>
    </row>
    <row r="7" spans="1:15" ht="12.75" customHeight="1" x14ac:dyDescent="0.25">
      <c r="A7" s="144"/>
      <c r="B7" s="96"/>
      <c r="C7" s="143" t="s">
        <v>61</v>
      </c>
      <c r="D7" s="143" t="s">
        <v>57</v>
      </c>
      <c r="E7" s="95"/>
      <c r="F7" s="143" t="s">
        <v>60</v>
      </c>
      <c r="G7" s="143" t="s">
        <v>59</v>
      </c>
      <c r="H7" s="95"/>
      <c r="I7" s="143" t="s">
        <v>58</v>
      </c>
      <c r="J7" s="143" t="s">
        <v>57</v>
      </c>
      <c r="K7" s="95"/>
      <c r="L7" s="143"/>
      <c r="M7" s="143"/>
      <c r="N7" s="143"/>
    </row>
    <row r="8" spans="1:15" ht="12.75" customHeight="1" x14ac:dyDescent="0.25">
      <c r="A8" s="144"/>
      <c r="B8" s="96"/>
      <c r="C8" s="144"/>
      <c r="D8" s="144"/>
      <c r="E8" s="96"/>
      <c r="F8" s="144"/>
      <c r="G8" s="144"/>
      <c r="H8" s="96"/>
      <c r="I8" s="144"/>
      <c r="J8" s="144"/>
      <c r="K8" s="96"/>
      <c r="L8" s="143"/>
      <c r="M8" s="143"/>
      <c r="N8" s="143"/>
    </row>
    <row r="9" spans="1:15" ht="12.75" customHeight="1" x14ac:dyDescent="0.25">
      <c r="A9" s="144"/>
      <c r="B9" s="96"/>
      <c r="C9" s="144"/>
      <c r="D9" s="144"/>
      <c r="E9" s="96"/>
      <c r="F9" s="144"/>
      <c r="G9" s="144"/>
      <c r="H9" s="96"/>
      <c r="I9" s="144"/>
      <c r="J9" s="144"/>
      <c r="K9" s="96"/>
      <c r="L9" s="143"/>
      <c r="M9" s="143"/>
      <c r="N9" s="143"/>
    </row>
    <row r="10" spans="1:15" ht="12.75" customHeight="1" x14ac:dyDescent="0.25">
      <c r="A10" s="145"/>
      <c r="B10" s="97"/>
      <c r="C10" s="145"/>
      <c r="D10" s="145"/>
      <c r="E10" s="97"/>
      <c r="F10" s="145"/>
      <c r="G10" s="145"/>
      <c r="H10" s="97"/>
      <c r="I10" s="145"/>
      <c r="J10" s="145"/>
      <c r="K10" s="97"/>
      <c r="L10" s="147"/>
      <c r="M10" s="147"/>
      <c r="N10" s="147"/>
    </row>
    <row r="11" spans="1:15" ht="17.25" customHeight="1" x14ac:dyDescent="0.25">
      <c r="A11" s="41" t="s">
        <v>0</v>
      </c>
      <c r="B11" s="41"/>
      <c r="C11" s="40">
        <v>2383</v>
      </c>
      <c r="D11" s="40">
        <v>282</v>
      </c>
      <c r="E11" s="40"/>
      <c r="F11" s="40">
        <v>1143</v>
      </c>
      <c r="G11" s="40">
        <v>665</v>
      </c>
      <c r="H11" s="40"/>
      <c r="I11" s="40">
        <v>1398</v>
      </c>
      <c r="J11" s="40">
        <v>1274</v>
      </c>
      <c r="K11" s="40"/>
      <c r="L11" s="40">
        <v>7145</v>
      </c>
      <c r="M11" s="40">
        <v>54804</v>
      </c>
      <c r="N11" s="39">
        <v>61949</v>
      </c>
    </row>
    <row r="12" spans="1:15" ht="17.25" customHeight="1" x14ac:dyDescent="0.25">
      <c r="A12" s="41" t="s">
        <v>1</v>
      </c>
      <c r="B12" s="41"/>
      <c r="C12" s="40">
        <v>83.981999999999999</v>
      </c>
      <c r="D12" s="40">
        <v>785.32099999999991</v>
      </c>
      <c r="E12" s="40"/>
      <c r="F12" s="40">
        <v>120.791</v>
      </c>
      <c r="G12" s="40">
        <v>995.23599999999999</v>
      </c>
      <c r="H12" s="40"/>
      <c r="I12" s="40">
        <v>78.995000000000005</v>
      </c>
      <c r="J12" s="40">
        <v>370.89699999999999</v>
      </c>
      <c r="K12" s="40"/>
      <c r="L12" s="40">
        <v>2435.2219999999998</v>
      </c>
      <c r="M12" s="40">
        <v>5139.2510000000002</v>
      </c>
      <c r="N12" s="39">
        <v>7574.473</v>
      </c>
    </row>
    <row r="13" spans="1:15" ht="17.25" customHeight="1" x14ac:dyDescent="0.25">
      <c r="A13" s="41" t="s">
        <v>2</v>
      </c>
      <c r="B13" s="41"/>
      <c r="C13" s="40">
        <v>0</v>
      </c>
      <c r="D13" s="40">
        <v>0</v>
      </c>
      <c r="E13" s="40"/>
      <c r="F13" s="40">
        <v>0</v>
      </c>
      <c r="G13" s="40">
        <v>0</v>
      </c>
      <c r="H13" s="40"/>
      <c r="I13" s="40">
        <v>0</v>
      </c>
      <c r="J13" s="40">
        <v>0</v>
      </c>
      <c r="K13" s="40"/>
      <c r="L13" s="40">
        <v>6917</v>
      </c>
      <c r="M13" s="40">
        <v>0</v>
      </c>
      <c r="N13" s="39">
        <v>6917</v>
      </c>
    </row>
    <row r="14" spans="1:15" ht="17.25" customHeight="1" x14ac:dyDescent="0.25">
      <c r="A14" s="41" t="s">
        <v>3</v>
      </c>
      <c r="B14" s="41"/>
      <c r="C14" s="40">
        <v>1500.933</v>
      </c>
      <c r="D14" s="40">
        <v>0</v>
      </c>
      <c r="E14" s="40"/>
      <c r="F14" s="40">
        <v>711.226</v>
      </c>
      <c r="G14" s="40">
        <v>304.32400000000001</v>
      </c>
      <c r="H14" s="40"/>
      <c r="I14" s="40">
        <v>421.20100000000002</v>
      </c>
      <c r="J14" s="40">
        <v>18.518000000000001</v>
      </c>
      <c r="K14" s="40"/>
      <c r="L14" s="40">
        <v>2956.2020000000002</v>
      </c>
      <c r="M14" s="40">
        <v>670.54</v>
      </c>
      <c r="N14" s="39">
        <v>3626.7420000000002</v>
      </c>
    </row>
    <row r="15" spans="1:15" ht="17.25" customHeight="1" x14ac:dyDescent="0.25">
      <c r="A15" s="41" t="s">
        <v>4</v>
      </c>
      <c r="B15" s="41"/>
      <c r="C15" s="40">
        <v>87</v>
      </c>
      <c r="D15" s="40">
        <v>1006</v>
      </c>
      <c r="E15" s="40"/>
      <c r="F15" s="40">
        <v>1260</v>
      </c>
      <c r="G15" s="40">
        <v>7026</v>
      </c>
      <c r="H15" s="40"/>
      <c r="I15" s="40">
        <v>41</v>
      </c>
      <c r="J15" s="40">
        <v>433</v>
      </c>
      <c r="K15" s="40"/>
      <c r="L15" s="40">
        <v>9853</v>
      </c>
      <c r="M15" s="40">
        <v>1202</v>
      </c>
      <c r="N15" s="39">
        <v>11055</v>
      </c>
    </row>
    <row r="16" spans="1:15" ht="17.25" customHeight="1" x14ac:dyDescent="0.25">
      <c r="A16" s="41" t="s">
        <v>5</v>
      </c>
      <c r="B16" s="41"/>
      <c r="C16" s="40">
        <v>36.360999999999997</v>
      </c>
      <c r="D16" s="40">
        <v>0</v>
      </c>
      <c r="E16" s="40"/>
      <c r="F16" s="40">
        <v>5.0819999999999999</v>
      </c>
      <c r="G16" s="40">
        <v>0.505</v>
      </c>
      <c r="H16" s="40"/>
      <c r="I16" s="40">
        <v>140.53899999999999</v>
      </c>
      <c r="J16" s="40">
        <v>0</v>
      </c>
      <c r="K16" s="40"/>
      <c r="L16" s="40">
        <v>182.48699999999999</v>
      </c>
      <c r="M16" s="40">
        <v>0</v>
      </c>
      <c r="N16" s="39">
        <v>182.48699999999999</v>
      </c>
    </row>
    <row r="17" spans="1:17" ht="17.25" customHeight="1" x14ac:dyDescent="0.25">
      <c r="A17" s="41" t="s">
        <v>6</v>
      </c>
      <c r="B17" s="41"/>
      <c r="C17" s="40">
        <v>166.899</v>
      </c>
      <c r="D17" s="40">
        <v>3.7530000000000001</v>
      </c>
      <c r="E17" s="40"/>
      <c r="F17" s="40">
        <v>158.072</v>
      </c>
      <c r="G17" s="40">
        <v>106.2</v>
      </c>
      <c r="H17" s="40"/>
      <c r="I17" s="40">
        <v>335.7</v>
      </c>
      <c r="J17" s="40">
        <v>282.69600000000003</v>
      </c>
      <c r="K17" s="40"/>
      <c r="L17" s="40">
        <v>1053.3200000000002</v>
      </c>
      <c r="M17" s="40">
        <v>1310.229</v>
      </c>
      <c r="N17" s="39">
        <v>2363.549</v>
      </c>
    </row>
    <row r="18" spans="1:17" ht="17.25" customHeight="1" x14ac:dyDescent="0.25">
      <c r="A18" s="41" t="s">
        <v>7</v>
      </c>
      <c r="B18" s="41"/>
      <c r="C18" s="40">
        <v>99.138000000000005</v>
      </c>
      <c r="D18" s="40">
        <v>0</v>
      </c>
      <c r="E18" s="40"/>
      <c r="F18" s="40">
        <v>87.522999999999996</v>
      </c>
      <c r="G18" s="40">
        <v>558.21199999999999</v>
      </c>
      <c r="H18" s="40"/>
      <c r="I18" s="40">
        <v>140.10599999999999</v>
      </c>
      <c r="J18" s="40">
        <v>227.93299999999999</v>
      </c>
      <c r="K18" s="40"/>
      <c r="L18" s="40">
        <v>1112.912</v>
      </c>
      <c r="M18" s="40">
        <v>0</v>
      </c>
      <c r="N18" s="39">
        <v>1112.912</v>
      </c>
    </row>
    <row r="19" spans="1:17" ht="17.25" customHeight="1" x14ac:dyDescent="0.25">
      <c r="A19" s="41" t="s">
        <v>8</v>
      </c>
      <c r="B19" s="41"/>
      <c r="C19" s="40">
        <v>5</v>
      </c>
      <c r="D19" s="40">
        <v>0</v>
      </c>
      <c r="E19" s="40"/>
      <c r="F19" s="40">
        <v>0</v>
      </c>
      <c r="G19" s="40">
        <v>9</v>
      </c>
      <c r="H19" s="40"/>
      <c r="I19" s="40">
        <v>13</v>
      </c>
      <c r="J19" s="40">
        <v>25</v>
      </c>
      <c r="K19" s="40"/>
      <c r="L19" s="40">
        <v>52</v>
      </c>
      <c r="M19" s="40">
        <v>308</v>
      </c>
      <c r="N19" s="39">
        <v>360</v>
      </c>
    </row>
    <row r="20" spans="1:17" ht="17.25" customHeight="1" x14ac:dyDescent="0.25">
      <c r="A20" s="41" t="s">
        <v>9</v>
      </c>
      <c r="B20" s="41"/>
      <c r="C20" s="40">
        <v>0</v>
      </c>
      <c r="D20" s="40">
        <v>0</v>
      </c>
      <c r="E20" s="40"/>
      <c r="F20" s="40">
        <v>0</v>
      </c>
      <c r="G20" s="40">
        <v>0</v>
      </c>
      <c r="H20" s="40"/>
      <c r="I20" s="40">
        <v>0</v>
      </c>
      <c r="J20" s="40">
        <v>0</v>
      </c>
      <c r="K20" s="40"/>
      <c r="L20" s="40">
        <v>9415.5740000000005</v>
      </c>
      <c r="M20" s="40">
        <v>0</v>
      </c>
      <c r="N20" s="39">
        <v>9415.5740000000005</v>
      </c>
      <c r="Q20" s="2" t="s">
        <v>69</v>
      </c>
    </row>
    <row r="21" spans="1:17" ht="17.25" customHeight="1" x14ac:dyDescent="0.25">
      <c r="A21" s="41" t="s">
        <v>10</v>
      </c>
      <c r="B21" s="41"/>
      <c r="C21" s="40">
        <v>23.364000000000001</v>
      </c>
      <c r="D21" s="40">
        <v>0</v>
      </c>
      <c r="E21" s="40"/>
      <c r="F21" s="40">
        <v>1510.6709999999998</v>
      </c>
      <c r="G21" s="40">
        <v>1024.088</v>
      </c>
      <c r="H21" s="40"/>
      <c r="I21" s="40">
        <v>683.18200000000002</v>
      </c>
      <c r="J21" s="40">
        <v>0</v>
      </c>
      <c r="K21" s="40"/>
      <c r="L21" s="40">
        <v>3241.3049999999994</v>
      </c>
      <c r="M21" s="40">
        <v>0</v>
      </c>
      <c r="N21" s="39">
        <v>3241.3049999999994</v>
      </c>
    </row>
    <row r="22" spans="1:17" ht="17.25" customHeight="1" x14ac:dyDescent="0.25">
      <c r="A22" s="41" t="s">
        <v>11</v>
      </c>
      <c r="B22" s="41"/>
      <c r="C22" s="40">
        <v>722.25900000000001</v>
      </c>
      <c r="D22" s="40">
        <v>22.692</v>
      </c>
      <c r="E22" s="40"/>
      <c r="F22" s="40">
        <v>786.51499999999999</v>
      </c>
      <c r="G22" s="40">
        <v>53.61</v>
      </c>
      <c r="H22" s="40"/>
      <c r="I22" s="40">
        <v>40.046999999999997</v>
      </c>
      <c r="J22" s="40">
        <v>0</v>
      </c>
      <c r="K22" s="40"/>
      <c r="L22" s="40">
        <v>1625.1229999999998</v>
      </c>
      <c r="M22" s="40">
        <v>0</v>
      </c>
      <c r="N22" s="39">
        <v>1625.1229999999998</v>
      </c>
    </row>
    <row r="23" spans="1:17" ht="17.25" customHeight="1" x14ac:dyDescent="0.25">
      <c r="A23" s="41" t="s">
        <v>56</v>
      </c>
      <c r="B23" s="41"/>
      <c r="C23" s="40">
        <v>668.87300000000005</v>
      </c>
      <c r="D23" s="40">
        <v>102.03999999999999</v>
      </c>
      <c r="E23" s="40"/>
      <c r="F23" s="40">
        <v>0</v>
      </c>
      <c r="G23" s="40">
        <v>19.265999999999998</v>
      </c>
      <c r="H23" s="40"/>
      <c r="I23" s="40">
        <v>0</v>
      </c>
      <c r="J23" s="40">
        <v>0</v>
      </c>
      <c r="K23" s="40"/>
      <c r="L23" s="40">
        <v>790.17899999999997</v>
      </c>
      <c r="M23" s="40">
        <v>0</v>
      </c>
      <c r="N23" s="39">
        <v>790.17899999999997</v>
      </c>
    </row>
    <row r="24" spans="1:17" ht="17.25" customHeight="1" x14ac:dyDescent="0.25">
      <c r="A24" s="41" t="s">
        <v>13</v>
      </c>
      <c r="B24" s="41"/>
      <c r="C24" s="40">
        <v>0</v>
      </c>
      <c r="D24" s="40">
        <v>0</v>
      </c>
      <c r="E24" s="40"/>
      <c r="F24" s="40">
        <v>0</v>
      </c>
      <c r="G24" s="40">
        <v>0</v>
      </c>
      <c r="H24" s="40"/>
      <c r="I24" s="40">
        <v>0</v>
      </c>
      <c r="J24" s="40">
        <v>0</v>
      </c>
      <c r="K24" s="40"/>
      <c r="L24" s="40">
        <v>0</v>
      </c>
      <c r="M24" s="40">
        <v>28619.980000000003</v>
      </c>
      <c r="N24" s="39">
        <v>28619.980000000003</v>
      </c>
    </row>
    <row r="25" spans="1:17" ht="17.25" customHeight="1" x14ac:dyDescent="0.25">
      <c r="A25" s="150" t="s">
        <v>55</v>
      </c>
      <c r="B25" s="101"/>
      <c r="C25" s="139">
        <f>SUM(C11:C24)</f>
        <v>5776.8089999999993</v>
      </c>
      <c r="D25" s="139">
        <f>SUM(D11:D24)</f>
        <v>2201.806</v>
      </c>
      <c r="E25" s="93"/>
      <c r="F25" s="139">
        <f>SUM(F11:F24)</f>
        <v>5782.88</v>
      </c>
      <c r="G25" s="139">
        <f>SUM(G11:G24)</f>
        <v>10761.440999999999</v>
      </c>
      <c r="H25" s="93"/>
      <c r="I25" s="139">
        <f>SUM(I11:I24)</f>
        <v>3291.7699999999991</v>
      </c>
      <c r="J25" s="139">
        <f>SUM(J11:J24)</f>
        <v>2632.0439999999999</v>
      </c>
      <c r="K25" s="93"/>
      <c r="L25" s="139">
        <f>SUM(L11:L24)</f>
        <v>46779.324000000001</v>
      </c>
      <c r="M25" s="139">
        <f>SUM(M11:M24)</f>
        <v>92054</v>
      </c>
      <c r="N25" s="139">
        <f>SUM(N11:N24)</f>
        <v>138833.32399999999</v>
      </c>
    </row>
    <row r="26" spans="1:17" ht="17.25" customHeight="1" x14ac:dyDescent="0.25">
      <c r="A26" s="151"/>
      <c r="B26" s="102"/>
      <c r="C26" s="140"/>
      <c r="D26" s="140"/>
      <c r="E26" s="94"/>
      <c r="F26" s="140"/>
      <c r="G26" s="140"/>
      <c r="H26" s="94"/>
      <c r="I26" s="140"/>
      <c r="J26" s="140"/>
      <c r="K26" s="94"/>
      <c r="L26" s="140"/>
      <c r="M26" s="140"/>
      <c r="N26" s="140"/>
    </row>
    <row r="27" spans="1:17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0" t="s">
        <v>52</v>
      </c>
      <c r="B28" s="21"/>
      <c r="C28" s="21"/>
      <c r="D28" s="21"/>
      <c r="E28" s="34"/>
      <c r="F28" s="34"/>
      <c r="G28" s="18"/>
      <c r="H28" s="18"/>
      <c r="I28" s="18"/>
      <c r="J28" s="18"/>
      <c r="K28" s="18"/>
      <c r="L28" s="18"/>
      <c r="M28" s="18"/>
      <c r="N28" s="18"/>
    </row>
    <row r="29" spans="1:17" ht="12.75" customHeight="1" x14ac:dyDescent="0.25">
      <c r="A29" s="22" t="s">
        <v>53</v>
      </c>
      <c r="B29" s="22"/>
      <c r="C29" s="22"/>
      <c r="D29" s="22"/>
      <c r="E29" s="33"/>
      <c r="F29" s="33"/>
      <c r="G29" s="32"/>
      <c r="H29" s="32"/>
      <c r="I29" s="18"/>
      <c r="J29" s="18"/>
      <c r="K29" s="18"/>
      <c r="L29" s="18"/>
      <c r="M29" s="18"/>
      <c r="N29" s="18"/>
    </row>
  </sheetData>
  <mergeCells count="2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A25:A26"/>
    <mergeCell ref="C25:C26"/>
    <mergeCell ref="D25:D26"/>
    <mergeCell ref="F25:F26"/>
    <mergeCell ref="G25:G26"/>
    <mergeCell ref="D7:D10"/>
    <mergeCell ref="F7:F10"/>
    <mergeCell ref="G7:G10"/>
    <mergeCell ref="I7:I10"/>
    <mergeCell ref="J7:J10"/>
    <mergeCell ref="I25:I26"/>
    <mergeCell ref="J25:J26"/>
    <mergeCell ref="L25:L26"/>
    <mergeCell ref="M25:M26"/>
    <mergeCell ref="N25:N26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zoomScaleSheetLayoutView="100" workbookViewId="0">
      <selection activeCell="Q17" sqref="Q17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52" t="s">
        <v>157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49"/>
    </row>
    <row r="2" spans="1:15" ht="12.75" customHeight="1" x14ac:dyDescent="0.25">
      <c r="A2" s="153" t="s">
        <v>158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48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15</v>
      </c>
    </row>
    <row r="5" spans="1:15" ht="12.75" customHeight="1" x14ac:dyDescent="0.25">
      <c r="A5" s="146" t="s">
        <v>68</v>
      </c>
      <c r="B5" s="114"/>
      <c r="C5" s="148" t="s">
        <v>67</v>
      </c>
      <c r="D5" s="148"/>
      <c r="E5" s="116"/>
      <c r="F5" s="148" t="s">
        <v>66</v>
      </c>
      <c r="G5" s="148"/>
      <c r="H5" s="116"/>
      <c r="I5" s="148" t="s">
        <v>65</v>
      </c>
      <c r="J5" s="148"/>
      <c r="K5" s="116"/>
      <c r="L5" s="146" t="s">
        <v>64</v>
      </c>
      <c r="M5" s="146" t="s">
        <v>63</v>
      </c>
      <c r="N5" s="146" t="s">
        <v>62</v>
      </c>
    </row>
    <row r="6" spans="1:15" ht="12.75" customHeight="1" x14ac:dyDescent="0.25">
      <c r="A6" s="144"/>
      <c r="B6" s="108"/>
      <c r="C6" s="149"/>
      <c r="D6" s="149"/>
      <c r="E6" s="45"/>
      <c r="F6" s="149"/>
      <c r="G6" s="149"/>
      <c r="H6" s="45"/>
      <c r="I6" s="149"/>
      <c r="J6" s="149"/>
      <c r="K6" s="45"/>
      <c r="L6" s="143"/>
      <c r="M6" s="143"/>
      <c r="N6" s="143"/>
    </row>
    <row r="7" spans="1:15" ht="12.75" customHeight="1" x14ac:dyDescent="0.25">
      <c r="A7" s="144"/>
      <c r="B7" s="108"/>
      <c r="C7" s="143" t="s">
        <v>61</v>
      </c>
      <c r="D7" s="143" t="s">
        <v>57</v>
      </c>
      <c r="E7" s="107"/>
      <c r="F7" s="143" t="s">
        <v>60</v>
      </c>
      <c r="G7" s="143" t="s">
        <v>59</v>
      </c>
      <c r="H7" s="107"/>
      <c r="I7" s="143" t="s">
        <v>58</v>
      </c>
      <c r="J7" s="143" t="s">
        <v>57</v>
      </c>
      <c r="K7" s="107"/>
      <c r="L7" s="143"/>
      <c r="M7" s="143"/>
      <c r="N7" s="143"/>
    </row>
    <row r="8" spans="1:15" ht="12.75" customHeight="1" x14ac:dyDescent="0.25">
      <c r="A8" s="144"/>
      <c r="B8" s="108"/>
      <c r="C8" s="144"/>
      <c r="D8" s="144"/>
      <c r="E8" s="108"/>
      <c r="F8" s="144"/>
      <c r="G8" s="144"/>
      <c r="H8" s="108"/>
      <c r="I8" s="144"/>
      <c r="J8" s="144"/>
      <c r="K8" s="108"/>
      <c r="L8" s="143"/>
      <c r="M8" s="143"/>
      <c r="N8" s="143"/>
    </row>
    <row r="9" spans="1:15" ht="12.75" customHeight="1" x14ac:dyDescent="0.25">
      <c r="A9" s="144"/>
      <c r="B9" s="108"/>
      <c r="C9" s="144"/>
      <c r="D9" s="144"/>
      <c r="E9" s="108"/>
      <c r="F9" s="144"/>
      <c r="G9" s="144"/>
      <c r="H9" s="108"/>
      <c r="I9" s="144"/>
      <c r="J9" s="144"/>
      <c r="K9" s="108"/>
      <c r="L9" s="143"/>
      <c r="M9" s="143"/>
      <c r="N9" s="143"/>
    </row>
    <row r="10" spans="1:15" ht="12.75" customHeight="1" x14ac:dyDescent="0.25">
      <c r="A10" s="145"/>
      <c r="B10" s="109"/>
      <c r="C10" s="145"/>
      <c r="D10" s="145"/>
      <c r="E10" s="109"/>
      <c r="F10" s="145"/>
      <c r="G10" s="145"/>
      <c r="H10" s="109"/>
      <c r="I10" s="145"/>
      <c r="J10" s="145"/>
      <c r="K10" s="109"/>
      <c r="L10" s="147"/>
      <c r="M10" s="147"/>
      <c r="N10" s="147"/>
    </row>
    <row r="11" spans="1:15" ht="17.25" customHeight="1" x14ac:dyDescent="0.25">
      <c r="A11" s="41" t="s">
        <v>0</v>
      </c>
      <c r="B11" s="41"/>
      <c r="C11" s="40">
        <v>2456</v>
      </c>
      <c r="D11" s="40">
        <v>372</v>
      </c>
      <c r="E11" s="40"/>
      <c r="F11" s="40">
        <v>1312</v>
      </c>
      <c r="G11" s="40">
        <v>684</v>
      </c>
      <c r="H11" s="40"/>
      <c r="I11" s="40">
        <v>1476</v>
      </c>
      <c r="J11" s="40">
        <v>783</v>
      </c>
      <c r="K11" s="40"/>
      <c r="L11" s="40">
        <v>7083</v>
      </c>
      <c r="M11" s="40">
        <v>55237</v>
      </c>
      <c r="N11" s="39">
        <v>62320</v>
      </c>
    </row>
    <row r="12" spans="1:15" ht="17.25" customHeight="1" x14ac:dyDescent="0.25">
      <c r="A12" s="41" t="s">
        <v>1</v>
      </c>
      <c r="B12" s="41"/>
      <c r="C12" s="40">
        <v>94.248000000000005</v>
      </c>
      <c r="D12" s="40">
        <v>869.59900000000005</v>
      </c>
      <c r="E12" s="40"/>
      <c r="F12" s="40">
        <v>108.947</v>
      </c>
      <c r="G12" s="40">
        <v>920.57899999999995</v>
      </c>
      <c r="H12" s="40"/>
      <c r="I12" s="40">
        <v>127.36500000000001</v>
      </c>
      <c r="J12" s="40">
        <v>350.44400000000002</v>
      </c>
      <c r="K12" s="40"/>
      <c r="L12" s="40">
        <v>2471.1820000000002</v>
      </c>
      <c r="M12" s="40">
        <v>5697.2449999999999</v>
      </c>
      <c r="N12" s="39">
        <v>8168.4269999999997</v>
      </c>
    </row>
    <row r="13" spans="1:15" ht="17.25" customHeight="1" x14ac:dyDescent="0.25">
      <c r="A13" s="41" t="s">
        <v>2</v>
      </c>
      <c r="B13" s="41"/>
      <c r="C13" s="40">
        <v>0</v>
      </c>
      <c r="D13" s="40">
        <v>0</v>
      </c>
      <c r="E13" s="40"/>
      <c r="F13" s="40">
        <v>0</v>
      </c>
      <c r="G13" s="40">
        <v>0</v>
      </c>
      <c r="H13" s="40"/>
      <c r="I13" s="40">
        <v>0</v>
      </c>
      <c r="J13" s="40">
        <v>0</v>
      </c>
      <c r="K13" s="40"/>
      <c r="L13" s="40">
        <v>7074</v>
      </c>
      <c r="M13" s="40">
        <v>0</v>
      </c>
      <c r="N13" s="39">
        <v>7074</v>
      </c>
    </row>
    <row r="14" spans="1:15" ht="17.25" customHeight="1" x14ac:dyDescent="0.25">
      <c r="A14" s="41" t="s">
        <v>3</v>
      </c>
      <c r="B14" s="41"/>
      <c r="C14" s="40">
        <v>1751.9830000000002</v>
      </c>
      <c r="D14" s="40">
        <v>3.5670000000000002</v>
      </c>
      <c r="E14" s="40"/>
      <c r="F14" s="40">
        <v>630.06799999999998</v>
      </c>
      <c r="G14" s="40">
        <v>349.12400000000002</v>
      </c>
      <c r="H14" s="40"/>
      <c r="I14" s="40">
        <v>550.15499999999997</v>
      </c>
      <c r="J14" s="40">
        <v>15.112</v>
      </c>
      <c r="K14" s="40"/>
      <c r="L14" s="40">
        <v>3300.009</v>
      </c>
      <c r="M14" s="40">
        <v>642.40700000000004</v>
      </c>
      <c r="N14" s="39">
        <v>3942.4160000000002</v>
      </c>
    </row>
    <row r="15" spans="1:15" ht="17.25" customHeight="1" x14ac:dyDescent="0.25">
      <c r="A15" s="41" t="s">
        <v>4</v>
      </c>
      <c r="B15" s="41"/>
      <c r="C15" s="40">
        <v>152</v>
      </c>
      <c r="D15" s="40">
        <v>1098</v>
      </c>
      <c r="E15" s="40"/>
      <c r="F15" s="40">
        <v>1321</v>
      </c>
      <c r="G15" s="40">
        <v>8183</v>
      </c>
      <c r="H15" s="40"/>
      <c r="I15" s="40">
        <v>44</v>
      </c>
      <c r="J15" s="40">
        <v>440</v>
      </c>
      <c r="K15" s="40"/>
      <c r="L15" s="40">
        <v>11238</v>
      </c>
      <c r="M15" s="40">
        <v>1259</v>
      </c>
      <c r="N15" s="39">
        <v>12497</v>
      </c>
    </row>
    <row r="16" spans="1:15" ht="17.25" customHeight="1" x14ac:dyDescent="0.25">
      <c r="A16" s="41" t="s">
        <v>5</v>
      </c>
      <c r="B16" s="41"/>
      <c r="C16" s="40">
        <v>35.076999999999998</v>
      </c>
      <c r="D16" s="40">
        <v>0</v>
      </c>
      <c r="E16" s="40"/>
      <c r="F16" s="40">
        <v>6.6539999999999999</v>
      </c>
      <c r="G16" s="40">
        <v>1.002</v>
      </c>
      <c r="H16" s="40"/>
      <c r="I16" s="40">
        <v>133.44299999999998</v>
      </c>
      <c r="J16" s="40">
        <v>0</v>
      </c>
      <c r="K16" s="40"/>
      <c r="L16" s="40">
        <v>176.17599999999999</v>
      </c>
      <c r="M16" s="40">
        <v>0</v>
      </c>
      <c r="N16" s="39">
        <v>176.17599999999999</v>
      </c>
    </row>
    <row r="17" spans="1:17" ht="17.25" customHeight="1" x14ac:dyDescent="0.25">
      <c r="A17" s="41" t="s">
        <v>6</v>
      </c>
      <c r="B17" s="41"/>
      <c r="C17" s="40">
        <v>165.50399999999999</v>
      </c>
      <c r="D17" s="40">
        <v>0</v>
      </c>
      <c r="E17" s="40"/>
      <c r="F17" s="40">
        <v>129.68299999999999</v>
      </c>
      <c r="G17" s="40">
        <v>134.18299999999999</v>
      </c>
      <c r="H17" s="40"/>
      <c r="I17" s="40">
        <v>279.38499999999999</v>
      </c>
      <c r="J17" s="40">
        <v>290.88900000000001</v>
      </c>
      <c r="K17" s="40"/>
      <c r="L17" s="40">
        <v>999.64400000000001</v>
      </c>
      <c r="M17" s="40">
        <v>1364</v>
      </c>
      <c r="N17" s="39">
        <v>2363.6440000000002</v>
      </c>
    </row>
    <row r="18" spans="1:17" ht="17.25" customHeight="1" x14ac:dyDescent="0.25">
      <c r="A18" s="41" t="s">
        <v>7</v>
      </c>
      <c r="B18" s="41"/>
      <c r="C18" s="40">
        <v>63.035000000000004</v>
      </c>
      <c r="D18" s="40">
        <v>0</v>
      </c>
      <c r="E18" s="40"/>
      <c r="F18" s="40">
        <v>298.26299999999998</v>
      </c>
      <c r="G18" s="40">
        <v>509.93799999999999</v>
      </c>
      <c r="H18" s="40"/>
      <c r="I18" s="40">
        <v>174.09399999999999</v>
      </c>
      <c r="J18" s="40">
        <v>276.13300000000004</v>
      </c>
      <c r="K18" s="40"/>
      <c r="L18" s="40">
        <v>1321.463</v>
      </c>
      <c r="M18" s="40">
        <v>0</v>
      </c>
      <c r="N18" s="39">
        <v>1321.463</v>
      </c>
    </row>
    <row r="19" spans="1:17" ht="17.25" customHeight="1" x14ac:dyDescent="0.25">
      <c r="A19" s="41" t="s">
        <v>8</v>
      </c>
      <c r="B19" s="41"/>
      <c r="C19" s="40">
        <v>0</v>
      </c>
      <c r="D19" s="40">
        <v>0</v>
      </c>
      <c r="E19" s="40"/>
      <c r="F19" s="40">
        <v>5</v>
      </c>
      <c r="G19" s="40">
        <v>11</v>
      </c>
      <c r="H19" s="40"/>
      <c r="I19" s="40">
        <v>32</v>
      </c>
      <c r="J19" s="40">
        <v>16</v>
      </c>
      <c r="K19" s="40"/>
      <c r="L19" s="40">
        <v>64</v>
      </c>
      <c r="M19" s="40">
        <v>316</v>
      </c>
      <c r="N19" s="39">
        <v>380</v>
      </c>
    </row>
    <row r="20" spans="1:17" ht="17.25" customHeight="1" x14ac:dyDescent="0.25">
      <c r="A20" s="41" t="s">
        <v>9</v>
      </c>
      <c r="B20" s="41"/>
      <c r="C20" s="40">
        <v>0</v>
      </c>
      <c r="D20" s="40">
        <v>0</v>
      </c>
      <c r="E20" s="40"/>
      <c r="F20" s="40">
        <v>0</v>
      </c>
      <c r="G20" s="40">
        <v>0</v>
      </c>
      <c r="H20" s="40"/>
      <c r="I20" s="40">
        <v>0</v>
      </c>
      <c r="J20" s="40">
        <v>0</v>
      </c>
      <c r="K20" s="40"/>
      <c r="L20" s="40">
        <v>8554.9210000000003</v>
      </c>
      <c r="M20" s="40">
        <v>0</v>
      </c>
      <c r="N20" s="39">
        <v>8554.9210000000003</v>
      </c>
      <c r="Q20" s="2" t="s">
        <v>69</v>
      </c>
    </row>
    <row r="21" spans="1:17" ht="17.25" customHeight="1" x14ac:dyDescent="0.25">
      <c r="A21" s="41" t="s">
        <v>10</v>
      </c>
      <c r="B21" s="41"/>
      <c r="C21" s="40">
        <v>36.616</v>
      </c>
      <c r="D21" s="40">
        <v>0</v>
      </c>
      <c r="E21" s="40"/>
      <c r="F21" s="40">
        <v>2060.8490000000002</v>
      </c>
      <c r="G21" s="40">
        <v>967.35199999999998</v>
      </c>
      <c r="H21" s="40"/>
      <c r="I21" s="40">
        <v>906.89499999999998</v>
      </c>
      <c r="J21" s="40">
        <v>0</v>
      </c>
      <c r="K21" s="40"/>
      <c r="L21" s="40">
        <v>3971.712</v>
      </c>
      <c r="M21" s="40">
        <v>0</v>
      </c>
      <c r="N21" s="39">
        <v>3971.712</v>
      </c>
    </row>
    <row r="22" spans="1:17" ht="17.25" customHeight="1" x14ac:dyDescent="0.25">
      <c r="A22" s="41" t="s">
        <v>11</v>
      </c>
      <c r="B22" s="41"/>
      <c r="C22" s="40">
        <v>375.70699999999999</v>
      </c>
      <c r="D22" s="40">
        <v>15.972</v>
      </c>
      <c r="E22" s="40"/>
      <c r="F22" s="40">
        <v>769.80700000000002</v>
      </c>
      <c r="G22" s="40">
        <v>48.576999999999998</v>
      </c>
      <c r="H22" s="40"/>
      <c r="I22" s="40">
        <v>0</v>
      </c>
      <c r="J22" s="40">
        <v>0</v>
      </c>
      <c r="K22" s="40"/>
      <c r="L22" s="40">
        <v>1210.0629999999999</v>
      </c>
      <c r="M22" s="40">
        <v>0</v>
      </c>
      <c r="N22" s="39">
        <v>1210.0629999999999</v>
      </c>
    </row>
    <row r="23" spans="1:17" ht="17.25" customHeight="1" x14ac:dyDescent="0.25">
      <c r="A23" s="41" t="s">
        <v>56</v>
      </c>
      <c r="B23" s="41"/>
      <c r="C23" s="40">
        <v>681.66800000000001</v>
      </c>
      <c r="D23" s="40">
        <v>85.599000000000004</v>
      </c>
      <c r="E23" s="40"/>
      <c r="F23" s="40">
        <v>0</v>
      </c>
      <c r="G23" s="40">
        <v>20.010000000000002</v>
      </c>
      <c r="H23" s="40"/>
      <c r="I23" s="40">
        <v>0</v>
      </c>
      <c r="J23" s="40">
        <v>0</v>
      </c>
      <c r="K23" s="40"/>
      <c r="L23" s="40">
        <v>787.27700000000004</v>
      </c>
      <c r="M23" s="40">
        <v>0</v>
      </c>
      <c r="N23" s="39">
        <v>787.27700000000004</v>
      </c>
    </row>
    <row r="24" spans="1:17" ht="17.25" customHeight="1" x14ac:dyDescent="0.25">
      <c r="A24" s="41" t="s">
        <v>13</v>
      </c>
      <c r="B24" s="41"/>
      <c r="C24" s="40">
        <v>0</v>
      </c>
      <c r="D24" s="40">
        <v>0</v>
      </c>
      <c r="E24" s="40"/>
      <c r="F24" s="40">
        <v>0</v>
      </c>
      <c r="G24" s="40">
        <v>0</v>
      </c>
      <c r="H24" s="40"/>
      <c r="I24" s="40">
        <v>0</v>
      </c>
      <c r="J24" s="40">
        <v>0</v>
      </c>
      <c r="K24" s="40"/>
      <c r="L24" s="40">
        <v>0</v>
      </c>
      <c r="M24" s="40">
        <v>32404.14</v>
      </c>
      <c r="N24" s="39">
        <v>32404.14</v>
      </c>
    </row>
    <row r="25" spans="1:17" ht="17.25" customHeight="1" x14ac:dyDescent="0.25">
      <c r="A25" s="150" t="s">
        <v>55</v>
      </c>
      <c r="B25" s="110"/>
      <c r="C25" s="139">
        <f>SUM(C11:C24)</f>
        <v>5811.8379999999997</v>
      </c>
      <c r="D25" s="139">
        <f>SUM(D11:D24)</f>
        <v>2444.7370000000005</v>
      </c>
      <c r="E25" s="112"/>
      <c r="F25" s="139">
        <f>SUM(F11:F24)</f>
        <v>6642.2709999999997</v>
      </c>
      <c r="G25" s="139">
        <f>SUM(G11:G24)</f>
        <v>11828.764999999999</v>
      </c>
      <c r="H25" s="112"/>
      <c r="I25" s="139">
        <f>SUM(I11:I24)</f>
        <v>3723.337</v>
      </c>
      <c r="J25" s="139">
        <f>SUM(J11:J24)</f>
        <v>2171.5780000000004</v>
      </c>
      <c r="K25" s="112"/>
      <c r="L25" s="139">
        <f>SUM(L11:L24)</f>
        <v>48251.447000000007</v>
      </c>
      <c r="M25" s="139">
        <f>SUM(M11:M24)</f>
        <v>96919.792000000001</v>
      </c>
      <c r="N25" s="139">
        <f>SUM(N11:N24)</f>
        <v>145171.239</v>
      </c>
    </row>
    <row r="26" spans="1:17" ht="17.25" customHeight="1" x14ac:dyDescent="0.25">
      <c r="A26" s="151"/>
      <c r="B26" s="111"/>
      <c r="C26" s="140"/>
      <c r="D26" s="140"/>
      <c r="E26" s="113"/>
      <c r="F26" s="140"/>
      <c r="G26" s="140"/>
      <c r="H26" s="113"/>
      <c r="I26" s="140"/>
      <c r="J26" s="140"/>
      <c r="K26" s="113"/>
      <c r="L26" s="140"/>
      <c r="M26" s="140"/>
      <c r="N26" s="140"/>
    </row>
    <row r="27" spans="1:17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0" t="s">
        <v>52</v>
      </c>
      <c r="B28" s="21"/>
      <c r="C28" s="21"/>
      <c r="D28" s="21"/>
      <c r="E28" s="34"/>
      <c r="F28" s="34"/>
      <c r="G28" s="18"/>
      <c r="H28" s="18"/>
      <c r="I28" s="18"/>
      <c r="J28" s="18"/>
      <c r="K28" s="18"/>
      <c r="L28" s="18"/>
      <c r="M28" s="18"/>
      <c r="N28" s="18"/>
    </row>
    <row r="29" spans="1:17" ht="12.75" customHeight="1" x14ac:dyDescent="0.25">
      <c r="A29" s="22" t="s">
        <v>53</v>
      </c>
      <c r="B29" s="22"/>
      <c r="C29" s="22"/>
      <c r="D29" s="22"/>
      <c r="E29" s="33"/>
      <c r="F29" s="33"/>
      <c r="G29" s="32"/>
      <c r="H29" s="32"/>
      <c r="I29" s="18"/>
      <c r="J29" s="18"/>
      <c r="K29" s="18"/>
      <c r="L29" s="18"/>
      <c r="M29" s="18"/>
      <c r="N29" s="18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Normal="100" zoomScaleSheetLayoutView="100" workbookViewId="0">
      <selection activeCell="S21" sqref="S21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54" t="s">
        <v>125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2.75" customHeight="1" x14ac:dyDescent="0.25">
      <c r="A2" s="155" t="s">
        <v>126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70</v>
      </c>
      <c r="O4" s="50"/>
      <c r="P4" s="50"/>
    </row>
    <row r="5" spans="1:16" ht="12.75" customHeight="1" x14ac:dyDescent="0.25">
      <c r="A5" s="146" t="s">
        <v>71</v>
      </c>
      <c r="B5" s="146" t="s">
        <v>72</v>
      </c>
      <c r="C5" s="146" t="s">
        <v>73</v>
      </c>
      <c r="D5" s="146" t="s">
        <v>74</v>
      </c>
      <c r="E5" s="146" t="s">
        <v>75</v>
      </c>
      <c r="F5" s="146" t="s">
        <v>76</v>
      </c>
      <c r="G5" s="146" t="s">
        <v>77</v>
      </c>
      <c r="H5" s="146" t="s">
        <v>78</v>
      </c>
      <c r="I5" s="146" t="s">
        <v>79</v>
      </c>
      <c r="J5" s="146" t="s">
        <v>80</v>
      </c>
      <c r="K5" s="146" t="s">
        <v>81</v>
      </c>
      <c r="L5" s="146" t="s">
        <v>82</v>
      </c>
      <c r="M5" s="146" t="s">
        <v>83</v>
      </c>
      <c r="N5" s="146" t="s">
        <v>84</v>
      </c>
      <c r="O5" s="146" t="s">
        <v>85</v>
      </c>
      <c r="P5" s="146" t="s">
        <v>40</v>
      </c>
    </row>
    <row r="6" spans="1:16" ht="12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customHeight="1" x14ac:dyDescent="0.25">
      <c r="A10" s="145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7.25" customHeight="1" x14ac:dyDescent="0.25">
      <c r="A11" s="51" t="s">
        <v>0</v>
      </c>
      <c r="B11" s="52">
        <v>297</v>
      </c>
      <c r="C11" s="52">
        <v>113</v>
      </c>
      <c r="D11" s="52">
        <v>0</v>
      </c>
      <c r="E11" s="52">
        <v>0</v>
      </c>
      <c r="F11" s="52">
        <v>0</v>
      </c>
      <c r="G11" s="52">
        <v>0</v>
      </c>
      <c r="H11" s="52">
        <v>8</v>
      </c>
      <c r="I11" s="52">
        <v>0</v>
      </c>
      <c r="J11" s="52">
        <v>75</v>
      </c>
      <c r="K11" s="52">
        <v>42</v>
      </c>
      <c r="L11" s="52">
        <v>0</v>
      </c>
      <c r="M11" s="52">
        <v>0</v>
      </c>
      <c r="N11" s="52">
        <v>0</v>
      </c>
      <c r="O11" s="52">
        <v>26950</v>
      </c>
      <c r="P11" s="53">
        <f>SUM(B11:O11)</f>
        <v>27485</v>
      </c>
    </row>
    <row r="12" spans="1:16" ht="17.25" customHeight="1" x14ac:dyDescent="0.25">
      <c r="A12" s="51" t="s">
        <v>1</v>
      </c>
      <c r="B12" s="54">
        <v>74.376000000000005</v>
      </c>
      <c r="C12" s="54">
        <v>0</v>
      </c>
      <c r="D12" s="54">
        <v>0</v>
      </c>
      <c r="E12" s="54">
        <v>0</v>
      </c>
      <c r="F12" s="54">
        <v>0</v>
      </c>
      <c r="G12" s="54">
        <v>322.12700000000001</v>
      </c>
      <c r="H12" s="54">
        <v>0</v>
      </c>
      <c r="I12" s="54">
        <v>0</v>
      </c>
      <c r="J12" s="54">
        <v>73.388999999999996</v>
      </c>
      <c r="K12" s="54">
        <v>332.61</v>
      </c>
      <c r="L12" s="54">
        <v>682.779</v>
      </c>
      <c r="M12" s="54">
        <v>0</v>
      </c>
      <c r="N12" s="54">
        <v>0</v>
      </c>
      <c r="O12" s="54">
        <v>1860.2400000000002</v>
      </c>
      <c r="P12" s="55">
        <f t="shared" ref="P12:P24" si="0">SUM(B12:O12)</f>
        <v>3345.5210000000002</v>
      </c>
    </row>
    <row r="13" spans="1:16" ht="17.25" customHeight="1" x14ac:dyDescent="0.25">
      <c r="A13" s="51" t="s">
        <v>2</v>
      </c>
      <c r="B13" s="54">
        <v>526</v>
      </c>
      <c r="C13" s="54">
        <v>76</v>
      </c>
      <c r="D13" s="54">
        <v>431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8</v>
      </c>
      <c r="K13" s="54">
        <v>152</v>
      </c>
      <c r="L13" s="54">
        <v>0</v>
      </c>
      <c r="M13" s="54">
        <v>0</v>
      </c>
      <c r="N13" s="54">
        <v>0</v>
      </c>
      <c r="O13" s="54">
        <v>1438</v>
      </c>
      <c r="P13" s="55">
        <f t="shared" si="0"/>
        <v>2631</v>
      </c>
    </row>
    <row r="14" spans="1:16" ht="17.25" customHeight="1" x14ac:dyDescent="0.25">
      <c r="A14" s="51" t="s">
        <v>3</v>
      </c>
      <c r="B14" s="54">
        <v>142.898</v>
      </c>
      <c r="C14" s="54">
        <v>25.243000000000002</v>
      </c>
      <c r="D14" s="54">
        <v>4.93</v>
      </c>
      <c r="E14" s="54">
        <v>0</v>
      </c>
      <c r="F14" s="54">
        <v>0</v>
      </c>
      <c r="G14" s="54">
        <v>11.826000000000001</v>
      </c>
      <c r="H14" s="54">
        <v>0</v>
      </c>
      <c r="I14" s="54">
        <v>0</v>
      </c>
      <c r="J14" s="54">
        <v>0</v>
      </c>
      <c r="K14" s="54">
        <v>201.548</v>
      </c>
      <c r="L14" s="54">
        <v>0</v>
      </c>
      <c r="M14" s="54">
        <v>0</v>
      </c>
      <c r="N14" s="54">
        <v>3473.5639999999999</v>
      </c>
      <c r="O14" s="54">
        <v>962.11899999999991</v>
      </c>
      <c r="P14" s="55">
        <f t="shared" si="0"/>
        <v>4822.1279999999997</v>
      </c>
    </row>
    <row r="15" spans="1:16" ht="17.25" customHeight="1" x14ac:dyDescent="0.25">
      <c r="A15" s="51" t="s">
        <v>4</v>
      </c>
      <c r="B15" s="54">
        <v>761</v>
      </c>
      <c r="C15" s="54">
        <v>88</v>
      </c>
      <c r="D15" s="54">
        <v>1233</v>
      </c>
      <c r="E15" s="54">
        <v>6372</v>
      </c>
      <c r="F15" s="54">
        <v>3</v>
      </c>
      <c r="G15" s="54">
        <v>231</v>
      </c>
      <c r="H15" s="54">
        <v>275</v>
      </c>
      <c r="I15" s="54">
        <v>0</v>
      </c>
      <c r="J15" s="54">
        <v>0</v>
      </c>
      <c r="K15" s="54">
        <v>0</v>
      </c>
      <c r="L15" s="54">
        <v>0</v>
      </c>
      <c r="M15" s="54">
        <v>8</v>
      </c>
      <c r="N15" s="54">
        <v>0</v>
      </c>
      <c r="O15" s="54">
        <v>615</v>
      </c>
      <c r="P15" s="55">
        <f t="shared" si="0"/>
        <v>9586</v>
      </c>
    </row>
    <row r="16" spans="1:16" ht="17.25" customHeight="1" x14ac:dyDescent="0.25">
      <c r="A16" s="51" t="s">
        <v>5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9.3230000000000004</v>
      </c>
      <c r="K16" s="54">
        <v>0</v>
      </c>
      <c r="L16" s="54">
        <v>0</v>
      </c>
      <c r="M16" s="54">
        <v>0</v>
      </c>
      <c r="N16" s="54">
        <v>0</v>
      </c>
      <c r="O16" s="54">
        <v>16.114999999999998</v>
      </c>
      <c r="P16" s="55">
        <f t="shared" si="0"/>
        <v>25.437999999999999</v>
      </c>
    </row>
    <row r="17" spans="1:16" ht="17.25" customHeight="1" x14ac:dyDescent="0.25">
      <c r="A17" s="51" t="s">
        <v>6</v>
      </c>
      <c r="B17" s="54">
        <v>61.386000000000003</v>
      </c>
      <c r="C17" s="54">
        <v>0</v>
      </c>
      <c r="D17" s="54">
        <v>0</v>
      </c>
      <c r="E17" s="54">
        <v>0</v>
      </c>
      <c r="F17" s="54">
        <v>0</v>
      </c>
      <c r="G17" s="54">
        <v>55.477000000000004</v>
      </c>
      <c r="H17" s="54">
        <v>0</v>
      </c>
      <c r="I17" s="54">
        <v>0.47099999999999997</v>
      </c>
      <c r="J17" s="54">
        <v>19.725000000000001</v>
      </c>
      <c r="K17" s="54">
        <v>8.9909999999999997</v>
      </c>
      <c r="L17" s="54">
        <v>4.3130000000000006</v>
      </c>
      <c r="M17" s="54">
        <v>4.9329999999999998</v>
      </c>
      <c r="N17" s="54">
        <v>0</v>
      </c>
      <c r="O17" s="54">
        <v>353.327</v>
      </c>
      <c r="P17" s="55">
        <f t="shared" si="0"/>
        <v>508.62299999999999</v>
      </c>
    </row>
    <row r="18" spans="1:16" ht="17.25" customHeight="1" x14ac:dyDescent="0.25">
      <c r="A18" s="51" t="s">
        <v>7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1143</v>
      </c>
      <c r="P18" s="55">
        <f t="shared" si="0"/>
        <v>1143</v>
      </c>
    </row>
    <row r="19" spans="1:16" ht="17.25" customHeight="1" x14ac:dyDescent="0.25">
      <c r="A19" s="56" t="s">
        <v>8</v>
      </c>
      <c r="B19" s="54">
        <v>4</v>
      </c>
      <c r="C19" s="54">
        <v>0</v>
      </c>
      <c r="D19" s="54">
        <v>0</v>
      </c>
      <c r="E19" s="54">
        <v>0</v>
      </c>
      <c r="F19" s="54">
        <v>0</v>
      </c>
      <c r="G19" s="54">
        <v>53</v>
      </c>
      <c r="H19" s="54">
        <v>0</v>
      </c>
      <c r="I19" s="54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25</v>
      </c>
      <c r="P19" s="55">
        <f t="shared" si="0"/>
        <v>84</v>
      </c>
    </row>
    <row r="20" spans="1:16" ht="17.25" customHeight="1" x14ac:dyDescent="0.25">
      <c r="A20" s="51" t="s">
        <v>9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4986.8829999999998</v>
      </c>
      <c r="P20" s="55">
        <f t="shared" si="0"/>
        <v>4986.8829999999998</v>
      </c>
    </row>
    <row r="21" spans="1:16" ht="17.25" customHeight="1" x14ac:dyDescent="0.25">
      <c r="A21" s="51" t="s">
        <v>10</v>
      </c>
      <c r="B21" s="54">
        <v>0</v>
      </c>
      <c r="C21" s="54">
        <v>0</v>
      </c>
      <c r="D21" s="54">
        <v>428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5">
        <f t="shared" si="0"/>
        <v>428</v>
      </c>
    </row>
    <row r="22" spans="1:16" ht="17.25" customHeight="1" x14ac:dyDescent="0.25">
      <c r="A22" s="51" t="s">
        <v>11</v>
      </c>
      <c r="B22" s="54">
        <v>0</v>
      </c>
      <c r="C22" s="54">
        <v>0</v>
      </c>
      <c r="D22" s="54">
        <v>70.813000000000002</v>
      </c>
      <c r="E22" s="54">
        <v>0</v>
      </c>
      <c r="F22" s="54">
        <v>169.738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318.12</v>
      </c>
      <c r="O22" s="54">
        <v>290.00199999999995</v>
      </c>
      <c r="P22" s="55">
        <f t="shared" si="0"/>
        <v>848.673</v>
      </c>
    </row>
    <row r="23" spans="1:16" ht="17.25" customHeight="1" x14ac:dyDescent="0.25">
      <c r="A23" s="51" t="s">
        <v>56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886.88100000000009</v>
      </c>
      <c r="N23" s="54">
        <v>0</v>
      </c>
      <c r="O23" s="54">
        <v>0</v>
      </c>
      <c r="P23" s="55">
        <f t="shared" si="0"/>
        <v>886.88100000000009</v>
      </c>
    </row>
    <row r="24" spans="1:16" ht="17.25" customHeight="1" x14ac:dyDescent="0.25">
      <c r="A24" s="51" t="s">
        <v>13</v>
      </c>
      <c r="B24" s="54">
        <v>143.26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32.44</v>
      </c>
      <c r="K24" s="54">
        <v>149.88999999999999</v>
      </c>
      <c r="L24" s="54">
        <v>53.17</v>
      </c>
      <c r="M24" s="54">
        <v>0</v>
      </c>
      <c r="N24" s="54">
        <v>0</v>
      </c>
      <c r="O24" s="54">
        <v>975.33999999999992</v>
      </c>
      <c r="P24" s="71">
        <f t="shared" si="0"/>
        <v>1354.1</v>
      </c>
    </row>
    <row r="25" spans="1:16" ht="17.25" customHeight="1" x14ac:dyDescent="0.25">
      <c r="A25" s="150" t="s">
        <v>86</v>
      </c>
      <c r="B25" s="156">
        <f>SUM(B11:B24)</f>
        <v>2009.9199999999998</v>
      </c>
      <c r="C25" s="156">
        <f t="shared" ref="C25:O25" si="1">SUM(C11:C24)</f>
        <v>302.24299999999999</v>
      </c>
      <c r="D25" s="156">
        <f t="shared" si="1"/>
        <v>2167.7430000000004</v>
      </c>
      <c r="E25" s="156">
        <f t="shared" si="1"/>
        <v>6372</v>
      </c>
      <c r="F25" s="156">
        <f>SUM(F11:F24)</f>
        <v>172.738</v>
      </c>
      <c r="G25" s="156">
        <f t="shared" si="1"/>
        <v>673.43</v>
      </c>
      <c r="H25" s="156">
        <f t="shared" si="1"/>
        <v>283</v>
      </c>
      <c r="I25" s="156">
        <f t="shared" si="1"/>
        <v>0.47099999999999997</v>
      </c>
      <c r="J25" s="156">
        <f t="shared" si="1"/>
        <v>219.87700000000001</v>
      </c>
      <c r="K25" s="156">
        <f t="shared" si="1"/>
        <v>887.03899999999999</v>
      </c>
      <c r="L25" s="156">
        <f t="shared" si="1"/>
        <v>740.26199999999994</v>
      </c>
      <c r="M25" s="156">
        <f t="shared" si="1"/>
        <v>899.81400000000008</v>
      </c>
      <c r="N25" s="156">
        <f t="shared" si="1"/>
        <v>3791.6839999999997</v>
      </c>
      <c r="O25" s="156">
        <f t="shared" si="1"/>
        <v>39615.026000000005</v>
      </c>
      <c r="P25" s="156">
        <f>SUM(P11:P24)</f>
        <v>58135.247000000003</v>
      </c>
    </row>
    <row r="26" spans="1:16" ht="17.25" customHeight="1" x14ac:dyDescent="0.25">
      <c r="A26" s="15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22" t="s">
        <v>53</v>
      </c>
      <c r="B29" s="22"/>
      <c r="C29" s="22"/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F25:F26"/>
    <mergeCell ref="G25:G26"/>
    <mergeCell ref="H25:H26"/>
    <mergeCell ref="I5:I10"/>
    <mergeCell ref="J5:J10"/>
    <mergeCell ref="A25:A26"/>
    <mergeCell ref="B25:B26"/>
    <mergeCell ref="C25:C26"/>
    <mergeCell ref="D25:D26"/>
    <mergeCell ref="E25:E26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K5:K10"/>
    <mergeCell ref="L5:L10"/>
    <mergeCell ref="M5:M10"/>
    <mergeCell ref="N5:N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Normal="100" zoomScaleSheetLayoutView="100" workbookViewId="0">
      <selection activeCell="R20" sqref="R20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54" t="s">
        <v>135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2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70</v>
      </c>
      <c r="O4" s="50"/>
      <c r="P4" s="50"/>
    </row>
    <row r="5" spans="1:16" ht="12.75" customHeight="1" x14ac:dyDescent="0.25">
      <c r="A5" s="146" t="s">
        <v>71</v>
      </c>
      <c r="B5" s="146" t="s">
        <v>72</v>
      </c>
      <c r="C5" s="146" t="s">
        <v>73</v>
      </c>
      <c r="D5" s="146" t="s">
        <v>74</v>
      </c>
      <c r="E5" s="146" t="s">
        <v>75</v>
      </c>
      <c r="F5" s="146" t="s">
        <v>76</v>
      </c>
      <c r="G5" s="146" t="s">
        <v>77</v>
      </c>
      <c r="H5" s="146" t="s">
        <v>78</v>
      </c>
      <c r="I5" s="146" t="s">
        <v>79</v>
      </c>
      <c r="J5" s="146" t="s">
        <v>80</v>
      </c>
      <c r="K5" s="146" t="s">
        <v>81</v>
      </c>
      <c r="L5" s="146" t="s">
        <v>82</v>
      </c>
      <c r="M5" s="146" t="s">
        <v>83</v>
      </c>
      <c r="N5" s="146" t="s">
        <v>84</v>
      </c>
      <c r="O5" s="146" t="s">
        <v>85</v>
      </c>
      <c r="P5" s="146" t="s">
        <v>40</v>
      </c>
    </row>
    <row r="6" spans="1:16" ht="12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customHeight="1" x14ac:dyDescent="0.25">
      <c r="A10" s="145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7.25" customHeight="1" x14ac:dyDescent="0.25">
      <c r="A11" s="92" t="s">
        <v>0</v>
      </c>
      <c r="B11" s="52">
        <v>357</v>
      </c>
      <c r="C11" s="52">
        <v>118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76</v>
      </c>
      <c r="K11" s="52">
        <v>19</v>
      </c>
      <c r="L11" s="52">
        <v>0</v>
      </c>
      <c r="M11" s="52">
        <v>0</v>
      </c>
      <c r="N11" s="52">
        <v>0</v>
      </c>
      <c r="O11" s="52">
        <v>27704</v>
      </c>
      <c r="P11" s="53">
        <v>28274</v>
      </c>
    </row>
    <row r="12" spans="1:16" ht="17.25" customHeight="1" x14ac:dyDescent="0.25">
      <c r="A12" s="92" t="s">
        <v>1</v>
      </c>
      <c r="B12" s="54">
        <v>88.489000000000004</v>
      </c>
      <c r="C12" s="54">
        <v>0</v>
      </c>
      <c r="D12" s="54">
        <v>0</v>
      </c>
      <c r="E12" s="54">
        <v>0</v>
      </c>
      <c r="F12" s="54">
        <v>0</v>
      </c>
      <c r="G12" s="54">
        <v>307.71199999999999</v>
      </c>
      <c r="H12" s="54">
        <v>0</v>
      </c>
      <c r="I12" s="54">
        <v>0</v>
      </c>
      <c r="J12" s="54">
        <v>98.120999999999995</v>
      </c>
      <c r="K12" s="54">
        <v>254.04000000000002</v>
      </c>
      <c r="L12" s="54">
        <v>675.04</v>
      </c>
      <c r="M12" s="54">
        <v>0</v>
      </c>
      <c r="N12" s="54">
        <v>0</v>
      </c>
      <c r="O12" s="54">
        <v>2077.5529999999999</v>
      </c>
      <c r="P12" s="55">
        <v>3500.9549999999999</v>
      </c>
    </row>
    <row r="13" spans="1:16" ht="17.25" customHeight="1" x14ac:dyDescent="0.25">
      <c r="A13" s="92" t="s">
        <v>2</v>
      </c>
      <c r="B13" s="54">
        <v>802</v>
      </c>
      <c r="C13" s="54">
        <v>85</v>
      </c>
      <c r="D13" s="54">
        <v>346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9</v>
      </c>
      <c r="K13" s="54">
        <v>143</v>
      </c>
      <c r="L13" s="54">
        <v>0</v>
      </c>
      <c r="M13" s="54">
        <v>0</v>
      </c>
      <c r="N13" s="54">
        <v>0</v>
      </c>
      <c r="O13" s="54">
        <v>1463</v>
      </c>
      <c r="P13" s="55">
        <v>2848</v>
      </c>
    </row>
    <row r="14" spans="1:16" ht="17.25" customHeight="1" x14ac:dyDescent="0.25">
      <c r="A14" s="92" t="s">
        <v>3</v>
      </c>
      <c r="B14" s="54">
        <v>52.530999999999999</v>
      </c>
      <c r="C14" s="54">
        <v>30.004000000000001</v>
      </c>
      <c r="D14" s="54">
        <v>5.1849999999999996</v>
      </c>
      <c r="E14" s="54">
        <v>0</v>
      </c>
      <c r="F14" s="54">
        <v>0</v>
      </c>
      <c r="G14" s="54">
        <v>9.5589999999999993</v>
      </c>
      <c r="H14" s="54">
        <v>0</v>
      </c>
      <c r="I14" s="54">
        <v>0</v>
      </c>
      <c r="J14" s="54">
        <v>0</v>
      </c>
      <c r="K14" s="54">
        <v>178.22800000000001</v>
      </c>
      <c r="L14" s="54">
        <v>0</v>
      </c>
      <c r="M14" s="54">
        <v>0</v>
      </c>
      <c r="N14" s="54">
        <v>1011.289</v>
      </c>
      <c r="O14" s="54">
        <v>660.03099999999995</v>
      </c>
      <c r="P14" s="55">
        <v>1946.827</v>
      </c>
    </row>
    <row r="15" spans="1:16" ht="17.25" customHeight="1" x14ac:dyDescent="0.25">
      <c r="A15" s="92" t="s">
        <v>4</v>
      </c>
      <c r="B15" s="54">
        <v>820</v>
      </c>
      <c r="C15" s="54">
        <v>92</v>
      </c>
      <c r="D15" s="54">
        <v>1077</v>
      </c>
      <c r="E15" s="54">
        <v>5949</v>
      </c>
      <c r="F15" s="54">
        <v>2</v>
      </c>
      <c r="G15" s="54">
        <v>155</v>
      </c>
      <c r="H15" s="54">
        <v>165</v>
      </c>
      <c r="I15" s="54">
        <v>0</v>
      </c>
      <c r="J15" s="54">
        <v>0</v>
      </c>
      <c r="K15" s="54">
        <v>0</v>
      </c>
      <c r="L15" s="54">
        <v>0</v>
      </c>
      <c r="M15" s="54">
        <v>4</v>
      </c>
      <c r="N15" s="54">
        <v>0</v>
      </c>
      <c r="O15" s="54">
        <v>627</v>
      </c>
      <c r="P15" s="55">
        <v>8891</v>
      </c>
    </row>
    <row r="16" spans="1:16" ht="17.25" customHeight="1" x14ac:dyDescent="0.25">
      <c r="A16" s="92" t="s">
        <v>5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7.0229999999999997</v>
      </c>
      <c r="K16" s="54">
        <v>0</v>
      </c>
      <c r="L16" s="54">
        <v>0</v>
      </c>
      <c r="M16" s="54">
        <v>0</v>
      </c>
      <c r="N16" s="54">
        <v>0</v>
      </c>
      <c r="O16" s="54">
        <v>14.562000000000001</v>
      </c>
      <c r="P16" s="55">
        <v>21.585000000000001</v>
      </c>
    </row>
    <row r="17" spans="1:16" ht="17.25" customHeight="1" x14ac:dyDescent="0.25">
      <c r="A17" s="92" t="s">
        <v>6</v>
      </c>
      <c r="B17" s="54">
        <v>50.496000000000002</v>
      </c>
      <c r="C17" s="54">
        <v>0</v>
      </c>
      <c r="D17" s="54">
        <v>3.5999999999999997E-2</v>
      </c>
      <c r="E17" s="54">
        <v>0</v>
      </c>
      <c r="F17" s="54">
        <v>0</v>
      </c>
      <c r="G17" s="54">
        <v>54.94</v>
      </c>
      <c r="H17" s="54">
        <v>0</v>
      </c>
      <c r="I17" s="54">
        <v>1.8479999999999999</v>
      </c>
      <c r="J17" s="54">
        <v>23.65</v>
      </c>
      <c r="K17" s="54">
        <v>6.4529999999999994</v>
      </c>
      <c r="L17" s="54">
        <v>5.8360000000000003</v>
      </c>
      <c r="M17" s="54">
        <v>0</v>
      </c>
      <c r="N17" s="54">
        <v>0</v>
      </c>
      <c r="O17" s="54">
        <v>411.52699999999999</v>
      </c>
      <c r="P17" s="55">
        <v>554.78600000000006</v>
      </c>
    </row>
    <row r="18" spans="1:16" ht="17.25" customHeight="1" x14ac:dyDescent="0.25">
      <c r="A18" s="92" t="s">
        <v>7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1187</v>
      </c>
      <c r="P18" s="55">
        <v>1187</v>
      </c>
    </row>
    <row r="19" spans="1:16" ht="17.25" customHeight="1" x14ac:dyDescent="0.25">
      <c r="A19" s="56" t="s">
        <v>8</v>
      </c>
      <c r="B19" s="54">
        <v>6</v>
      </c>
      <c r="C19" s="54">
        <v>0</v>
      </c>
      <c r="D19" s="54">
        <v>0</v>
      </c>
      <c r="E19" s="54">
        <v>0</v>
      </c>
      <c r="F19" s="54">
        <v>0</v>
      </c>
      <c r="G19" s="54">
        <v>35</v>
      </c>
      <c r="H19" s="54">
        <v>0</v>
      </c>
      <c r="I19" s="54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28</v>
      </c>
      <c r="P19" s="55">
        <v>71</v>
      </c>
    </row>
    <row r="20" spans="1:16" ht="17.25" customHeight="1" x14ac:dyDescent="0.25">
      <c r="A20" s="92" t="s">
        <v>9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4487.3310000000001</v>
      </c>
      <c r="P20" s="55">
        <v>4487.3310000000001</v>
      </c>
    </row>
    <row r="21" spans="1:16" ht="17.25" customHeight="1" x14ac:dyDescent="0.25">
      <c r="A21" s="92" t="s">
        <v>10</v>
      </c>
      <c r="B21" s="54">
        <v>0</v>
      </c>
      <c r="C21" s="54">
        <v>0</v>
      </c>
      <c r="D21" s="54">
        <v>458.35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5">
        <v>458.35</v>
      </c>
    </row>
    <row r="22" spans="1:16" ht="17.25" customHeight="1" x14ac:dyDescent="0.25">
      <c r="A22" s="92" t="s">
        <v>11</v>
      </c>
      <c r="B22" s="54">
        <v>0</v>
      </c>
      <c r="C22" s="54">
        <v>0</v>
      </c>
      <c r="D22" s="54">
        <v>75.198000000000008</v>
      </c>
      <c r="E22" s="54">
        <v>0</v>
      </c>
      <c r="F22" s="54">
        <v>128.44</v>
      </c>
      <c r="G22" s="54">
        <v>0</v>
      </c>
      <c r="H22" s="54">
        <v>0</v>
      </c>
      <c r="I22" s="54">
        <v>0</v>
      </c>
      <c r="J22" s="54">
        <v>4.1379999999999999</v>
      </c>
      <c r="K22" s="54">
        <v>0</v>
      </c>
      <c r="L22" s="54">
        <v>0</v>
      </c>
      <c r="M22" s="54">
        <v>0</v>
      </c>
      <c r="N22" s="54">
        <v>435.214</v>
      </c>
      <c r="O22" s="54">
        <v>322.10500000000002</v>
      </c>
      <c r="P22" s="55">
        <v>965.09500000000003</v>
      </c>
    </row>
    <row r="23" spans="1:16" ht="17.25" customHeight="1" x14ac:dyDescent="0.25">
      <c r="A23" s="92" t="s">
        <v>56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689.44499999999994</v>
      </c>
      <c r="N23" s="54">
        <v>0</v>
      </c>
      <c r="O23" s="54">
        <v>0</v>
      </c>
      <c r="P23" s="55">
        <v>689.44499999999994</v>
      </c>
    </row>
    <row r="24" spans="1:16" ht="17.25" customHeight="1" x14ac:dyDescent="0.25">
      <c r="A24" s="92" t="s">
        <v>13</v>
      </c>
      <c r="B24" s="54">
        <v>166.8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41.34</v>
      </c>
      <c r="K24" s="54">
        <v>188.67000000000002</v>
      </c>
      <c r="L24" s="54">
        <v>50.62</v>
      </c>
      <c r="M24" s="54">
        <v>0</v>
      </c>
      <c r="N24" s="54">
        <v>0</v>
      </c>
      <c r="O24" s="54">
        <v>960.01</v>
      </c>
      <c r="P24" s="71">
        <v>1407.44</v>
      </c>
    </row>
    <row r="25" spans="1:16" ht="17.25" customHeight="1" x14ac:dyDescent="0.25">
      <c r="A25" s="150" t="s">
        <v>86</v>
      </c>
      <c r="B25" s="156">
        <f>SUM(B11:B24)</f>
        <v>2343.3160000000003</v>
      </c>
      <c r="C25" s="156">
        <f t="shared" ref="C25:O25" si="0">SUM(C11:C24)</f>
        <v>325.00400000000002</v>
      </c>
      <c r="D25" s="156">
        <f t="shared" si="0"/>
        <v>1961.769</v>
      </c>
      <c r="E25" s="156">
        <f t="shared" si="0"/>
        <v>5949</v>
      </c>
      <c r="F25" s="156">
        <f>SUM(F11:F24)</f>
        <v>130.44</v>
      </c>
      <c r="G25" s="156">
        <f t="shared" si="0"/>
        <v>562.21100000000001</v>
      </c>
      <c r="H25" s="156">
        <f t="shared" si="0"/>
        <v>165</v>
      </c>
      <c r="I25" s="156">
        <f t="shared" si="0"/>
        <v>1.8479999999999999</v>
      </c>
      <c r="J25" s="156">
        <f t="shared" si="0"/>
        <v>261.27199999999999</v>
      </c>
      <c r="K25" s="156">
        <f t="shared" si="0"/>
        <v>789.39100000000008</v>
      </c>
      <c r="L25" s="156">
        <f t="shared" si="0"/>
        <v>731.49599999999998</v>
      </c>
      <c r="M25" s="156">
        <f t="shared" si="0"/>
        <v>693.44499999999994</v>
      </c>
      <c r="N25" s="156">
        <f t="shared" si="0"/>
        <v>1446.5029999999999</v>
      </c>
      <c r="O25" s="156">
        <f t="shared" si="0"/>
        <v>39942.119000000006</v>
      </c>
      <c r="P25" s="156">
        <f>SUM(P11:P24)</f>
        <v>55302.813999999998</v>
      </c>
    </row>
    <row r="26" spans="1:16" ht="17.25" customHeight="1" x14ac:dyDescent="0.25">
      <c r="A26" s="15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22" t="s">
        <v>53</v>
      </c>
      <c r="B29" s="22"/>
      <c r="C29" s="22"/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F25:F26"/>
    <mergeCell ref="G25:G26"/>
    <mergeCell ref="H25:H26"/>
    <mergeCell ref="I5:I10"/>
    <mergeCell ref="J5:J10"/>
    <mergeCell ref="A25:A26"/>
    <mergeCell ref="B25:B26"/>
    <mergeCell ref="C25:C26"/>
    <mergeCell ref="D25:D26"/>
    <mergeCell ref="E25:E26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K5:K10"/>
    <mergeCell ref="L5:L10"/>
    <mergeCell ref="M5:M10"/>
    <mergeCell ref="N5:N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Normal="100" zoomScaleSheetLayoutView="100" workbookViewId="0">
      <selection activeCell="S24" sqref="S24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54" t="s">
        <v>141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2.75" customHeight="1" x14ac:dyDescent="0.25">
      <c r="A2" s="155" t="s">
        <v>142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70</v>
      </c>
      <c r="O4" s="50"/>
      <c r="P4" s="50"/>
    </row>
    <row r="5" spans="1:16" ht="12.75" customHeight="1" x14ac:dyDescent="0.25">
      <c r="A5" s="146" t="s">
        <v>71</v>
      </c>
      <c r="B5" s="146" t="s">
        <v>72</v>
      </c>
      <c r="C5" s="146" t="s">
        <v>73</v>
      </c>
      <c r="D5" s="146" t="s">
        <v>74</v>
      </c>
      <c r="E5" s="146" t="s">
        <v>75</v>
      </c>
      <c r="F5" s="146" t="s">
        <v>76</v>
      </c>
      <c r="G5" s="146" t="s">
        <v>77</v>
      </c>
      <c r="H5" s="146" t="s">
        <v>78</v>
      </c>
      <c r="I5" s="146" t="s">
        <v>79</v>
      </c>
      <c r="J5" s="146" t="s">
        <v>80</v>
      </c>
      <c r="K5" s="146" t="s">
        <v>81</v>
      </c>
      <c r="L5" s="146" t="s">
        <v>82</v>
      </c>
      <c r="M5" s="146" t="s">
        <v>83</v>
      </c>
      <c r="N5" s="146" t="s">
        <v>84</v>
      </c>
      <c r="O5" s="146" t="s">
        <v>85</v>
      </c>
      <c r="P5" s="146" t="s">
        <v>40</v>
      </c>
    </row>
    <row r="6" spans="1:16" ht="12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customHeight="1" x14ac:dyDescent="0.25">
      <c r="A10" s="145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7.25" customHeight="1" x14ac:dyDescent="0.25">
      <c r="A11" s="104" t="s">
        <v>0</v>
      </c>
      <c r="B11" s="52">
        <v>176</v>
      </c>
      <c r="C11" s="52">
        <v>62</v>
      </c>
      <c r="D11" s="52">
        <v>0</v>
      </c>
      <c r="E11" s="52">
        <v>0</v>
      </c>
      <c r="F11" s="52">
        <v>0</v>
      </c>
      <c r="G11" s="52">
        <v>18</v>
      </c>
      <c r="H11" s="52">
        <v>13</v>
      </c>
      <c r="I11" s="52">
        <v>0</v>
      </c>
      <c r="J11" s="52">
        <v>105</v>
      </c>
      <c r="K11" s="52">
        <v>20</v>
      </c>
      <c r="L11" s="52">
        <v>0</v>
      </c>
      <c r="M11" s="52">
        <v>0</v>
      </c>
      <c r="N11" s="52">
        <v>0</v>
      </c>
      <c r="O11" s="52">
        <v>28427</v>
      </c>
      <c r="P11" s="53">
        <v>28821</v>
      </c>
    </row>
    <row r="12" spans="1:16" ht="17.25" customHeight="1" x14ac:dyDescent="0.25">
      <c r="A12" s="104" t="s">
        <v>1</v>
      </c>
      <c r="B12" s="54">
        <v>75.844999999999999</v>
      </c>
      <c r="C12" s="54">
        <v>0</v>
      </c>
      <c r="D12" s="54">
        <v>0</v>
      </c>
      <c r="E12" s="54">
        <v>0</v>
      </c>
      <c r="F12" s="54">
        <v>0</v>
      </c>
      <c r="G12" s="54">
        <v>286.83199999999999</v>
      </c>
      <c r="H12" s="54">
        <v>0</v>
      </c>
      <c r="I12" s="54">
        <v>0</v>
      </c>
      <c r="J12" s="54">
        <v>69.164000000000001</v>
      </c>
      <c r="K12" s="54">
        <v>208.24199999999999</v>
      </c>
      <c r="L12" s="54">
        <v>551.68999999999994</v>
      </c>
      <c r="M12" s="54">
        <v>0</v>
      </c>
      <c r="N12" s="54">
        <v>0</v>
      </c>
      <c r="O12" s="54">
        <v>2078.0419999999999</v>
      </c>
      <c r="P12" s="55">
        <v>3269.8149999999996</v>
      </c>
    </row>
    <row r="13" spans="1:16" ht="17.25" customHeight="1" x14ac:dyDescent="0.25">
      <c r="A13" s="104" t="s">
        <v>2</v>
      </c>
      <c r="B13" s="54">
        <v>759</v>
      </c>
      <c r="C13" s="54">
        <v>91</v>
      </c>
      <c r="D13" s="54">
        <v>371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6</v>
      </c>
      <c r="K13" s="54">
        <v>140</v>
      </c>
      <c r="L13" s="54">
        <v>0</v>
      </c>
      <c r="M13" s="54">
        <v>0</v>
      </c>
      <c r="N13" s="54">
        <v>0</v>
      </c>
      <c r="O13" s="54">
        <v>1432</v>
      </c>
      <c r="P13" s="55">
        <v>2799</v>
      </c>
    </row>
    <row r="14" spans="1:16" ht="17.25" customHeight="1" x14ac:dyDescent="0.25">
      <c r="A14" s="104" t="s">
        <v>3</v>
      </c>
      <c r="B14" s="54">
        <v>199.56099999999998</v>
      </c>
      <c r="C14" s="54">
        <v>37.531999999999996</v>
      </c>
      <c r="D14" s="54">
        <v>8.1709999999999994</v>
      </c>
      <c r="E14" s="54">
        <v>0</v>
      </c>
      <c r="F14" s="54">
        <v>0</v>
      </c>
      <c r="G14" s="54">
        <v>14.216000000000001</v>
      </c>
      <c r="H14" s="54">
        <v>0</v>
      </c>
      <c r="I14" s="54">
        <v>0</v>
      </c>
      <c r="J14" s="54">
        <v>0</v>
      </c>
      <c r="K14" s="54">
        <v>248.666</v>
      </c>
      <c r="L14" s="54">
        <v>0</v>
      </c>
      <c r="M14" s="54">
        <v>0</v>
      </c>
      <c r="N14" s="54">
        <v>1209.6950000000002</v>
      </c>
      <c r="O14" s="54">
        <v>872.03499999999997</v>
      </c>
      <c r="P14" s="55">
        <v>2589.8760000000002</v>
      </c>
    </row>
    <row r="15" spans="1:16" ht="17.25" customHeight="1" x14ac:dyDescent="0.25">
      <c r="A15" s="104" t="s">
        <v>4</v>
      </c>
      <c r="B15" s="54">
        <v>1081</v>
      </c>
      <c r="C15" s="54">
        <v>172</v>
      </c>
      <c r="D15" s="54">
        <v>1102</v>
      </c>
      <c r="E15" s="54">
        <v>5793</v>
      </c>
      <c r="F15" s="54">
        <v>7</v>
      </c>
      <c r="G15" s="54">
        <v>189</v>
      </c>
      <c r="H15" s="54">
        <v>192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712</v>
      </c>
      <c r="P15" s="55">
        <v>9248</v>
      </c>
    </row>
    <row r="16" spans="1:16" ht="17.25" customHeight="1" x14ac:dyDescent="0.25">
      <c r="A16" s="104" t="s">
        <v>5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7.407</v>
      </c>
      <c r="K16" s="54">
        <v>0</v>
      </c>
      <c r="L16" s="54">
        <v>0</v>
      </c>
      <c r="M16" s="54">
        <v>0</v>
      </c>
      <c r="N16" s="54">
        <v>0</v>
      </c>
      <c r="O16" s="54">
        <v>20.297999999999998</v>
      </c>
      <c r="P16" s="55">
        <v>27.704999999999998</v>
      </c>
    </row>
    <row r="17" spans="1:16" ht="17.25" customHeight="1" x14ac:dyDescent="0.25">
      <c r="A17" s="104" t="s">
        <v>6</v>
      </c>
      <c r="B17" s="54">
        <v>71.242999999999995</v>
      </c>
      <c r="C17" s="54">
        <v>0</v>
      </c>
      <c r="D17" s="54">
        <v>0.14499999999999999</v>
      </c>
      <c r="E17" s="54">
        <v>0</v>
      </c>
      <c r="F17" s="54">
        <v>0</v>
      </c>
      <c r="G17" s="54">
        <v>63.424999999999997</v>
      </c>
      <c r="H17" s="54">
        <v>0</v>
      </c>
      <c r="I17" s="54">
        <v>1.34</v>
      </c>
      <c r="J17" s="54">
        <v>17.72</v>
      </c>
      <c r="K17" s="54">
        <v>8.9179999999999993</v>
      </c>
      <c r="L17" s="54">
        <v>6.1269999999999998</v>
      </c>
      <c r="M17" s="54">
        <v>0</v>
      </c>
      <c r="N17" s="54">
        <v>0</v>
      </c>
      <c r="O17" s="54">
        <v>466.66899999999998</v>
      </c>
      <c r="P17" s="55">
        <v>635.58699999999999</v>
      </c>
    </row>
    <row r="18" spans="1:16" ht="17.25" customHeight="1" x14ac:dyDescent="0.25">
      <c r="A18" s="104" t="s">
        <v>7</v>
      </c>
      <c r="B18" s="54">
        <v>0</v>
      </c>
      <c r="C18" s="54">
        <v>656.14</v>
      </c>
      <c r="D18" s="54">
        <v>0.7</v>
      </c>
      <c r="E18" s="54">
        <v>0</v>
      </c>
      <c r="F18" s="54">
        <v>0</v>
      </c>
      <c r="G18" s="54">
        <v>134.55200000000002</v>
      </c>
      <c r="H18" s="54">
        <v>98.704000000000008</v>
      </c>
      <c r="I18" s="54">
        <v>0</v>
      </c>
      <c r="J18" s="54">
        <v>1.25</v>
      </c>
      <c r="K18" s="54">
        <v>0.625</v>
      </c>
      <c r="L18" s="54">
        <v>0.54400000000000004</v>
      </c>
      <c r="M18" s="54">
        <v>0</v>
      </c>
      <c r="N18" s="54">
        <v>0</v>
      </c>
      <c r="O18" s="54">
        <v>84.836999999999989</v>
      </c>
      <c r="P18" s="55">
        <v>977.35199999999998</v>
      </c>
    </row>
    <row r="19" spans="1:16" ht="17.25" customHeight="1" x14ac:dyDescent="0.25">
      <c r="A19" s="56" t="s">
        <v>8</v>
      </c>
      <c r="B19" s="54">
        <v>9</v>
      </c>
      <c r="C19" s="54">
        <v>2</v>
      </c>
      <c r="D19" s="54">
        <v>0</v>
      </c>
      <c r="E19" s="54">
        <v>0</v>
      </c>
      <c r="F19" s="54">
        <v>0</v>
      </c>
      <c r="G19" s="54">
        <v>27</v>
      </c>
      <c r="H19" s="54">
        <v>0</v>
      </c>
      <c r="I19" s="54">
        <v>0</v>
      </c>
      <c r="J19" s="54">
        <v>3</v>
      </c>
      <c r="K19" s="54">
        <v>0</v>
      </c>
      <c r="L19" s="54">
        <v>0</v>
      </c>
      <c r="M19" s="54">
        <v>0</v>
      </c>
      <c r="N19" s="54">
        <v>0</v>
      </c>
      <c r="O19" s="54">
        <v>30</v>
      </c>
      <c r="P19" s="55">
        <v>71</v>
      </c>
    </row>
    <row r="20" spans="1:16" ht="17.25" customHeight="1" x14ac:dyDescent="0.25">
      <c r="A20" s="104" t="s">
        <v>9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6477.9129999999996</v>
      </c>
      <c r="P20" s="55">
        <v>6477.9129999999996</v>
      </c>
    </row>
    <row r="21" spans="1:16" ht="17.25" customHeight="1" x14ac:dyDescent="0.25">
      <c r="A21" s="104" t="s">
        <v>10</v>
      </c>
      <c r="B21" s="54">
        <v>0</v>
      </c>
      <c r="C21" s="54">
        <v>0</v>
      </c>
      <c r="D21" s="54">
        <v>495.95000000000005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5">
        <v>495.95000000000005</v>
      </c>
    </row>
    <row r="22" spans="1:16" ht="17.25" customHeight="1" x14ac:dyDescent="0.25">
      <c r="A22" s="104" t="s">
        <v>11</v>
      </c>
      <c r="B22" s="54">
        <v>0</v>
      </c>
      <c r="C22" s="54">
        <v>0</v>
      </c>
      <c r="D22" s="54">
        <v>43.545000000000009</v>
      </c>
      <c r="E22" s="54">
        <v>0</v>
      </c>
      <c r="F22" s="54">
        <v>142.50200000000001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640.428</v>
      </c>
      <c r="O22" s="54">
        <v>259.02999999999997</v>
      </c>
      <c r="P22" s="55">
        <v>1085.5050000000001</v>
      </c>
    </row>
    <row r="23" spans="1:16" ht="17.25" customHeight="1" x14ac:dyDescent="0.25">
      <c r="A23" s="104" t="s">
        <v>56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668.87300000000005</v>
      </c>
      <c r="N23" s="54">
        <v>0</v>
      </c>
      <c r="O23" s="54">
        <v>0</v>
      </c>
      <c r="P23" s="55">
        <v>668.87300000000005</v>
      </c>
    </row>
    <row r="24" spans="1:16" ht="17.25" customHeight="1" x14ac:dyDescent="0.25">
      <c r="A24" s="104" t="s">
        <v>13</v>
      </c>
      <c r="B24" s="54">
        <v>127.74000000000001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34.480000000000004</v>
      </c>
      <c r="K24" s="54">
        <v>179.36</v>
      </c>
      <c r="L24" s="54">
        <v>39.700000000000003</v>
      </c>
      <c r="M24" s="54">
        <v>0</v>
      </c>
      <c r="N24" s="54">
        <v>0</v>
      </c>
      <c r="O24" s="54">
        <v>960.12999999999988</v>
      </c>
      <c r="P24" s="71">
        <v>1341.4099999999999</v>
      </c>
    </row>
    <row r="25" spans="1:16" ht="17.25" customHeight="1" x14ac:dyDescent="0.25">
      <c r="A25" s="150" t="s">
        <v>86</v>
      </c>
      <c r="B25" s="156">
        <f>SUM(B11:B24)</f>
        <v>2499.3890000000001</v>
      </c>
      <c r="C25" s="156">
        <f t="shared" ref="C25:O25" si="0">SUM(C11:C24)</f>
        <v>1020.672</v>
      </c>
      <c r="D25" s="156">
        <f t="shared" si="0"/>
        <v>2021.5110000000002</v>
      </c>
      <c r="E25" s="156">
        <f t="shared" si="0"/>
        <v>5793</v>
      </c>
      <c r="F25" s="156">
        <f>SUM(F11:F24)</f>
        <v>149.50200000000001</v>
      </c>
      <c r="G25" s="156">
        <f t="shared" si="0"/>
        <v>733.02499999999998</v>
      </c>
      <c r="H25" s="156">
        <f t="shared" si="0"/>
        <v>303.70400000000001</v>
      </c>
      <c r="I25" s="156">
        <f t="shared" si="0"/>
        <v>1.34</v>
      </c>
      <c r="J25" s="156">
        <f t="shared" si="0"/>
        <v>244.02100000000002</v>
      </c>
      <c r="K25" s="156">
        <f t="shared" si="0"/>
        <v>805.81099999999992</v>
      </c>
      <c r="L25" s="156">
        <f t="shared" si="0"/>
        <v>598.06099999999992</v>
      </c>
      <c r="M25" s="156">
        <f t="shared" si="0"/>
        <v>668.87300000000005</v>
      </c>
      <c r="N25" s="156">
        <f t="shared" si="0"/>
        <v>1850.123</v>
      </c>
      <c r="O25" s="156">
        <f t="shared" si="0"/>
        <v>41819.954000000005</v>
      </c>
      <c r="P25" s="156">
        <f>SUM(P11:P24)</f>
        <v>58508.986000000004</v>
      </c>
    </row>
    <row r="26" spans="1:16" ht="17.25" customHeight="1" x14ac:dyDescent="0.25">
      <c r="A26" s="15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22" t="s">
        <v>53</v>
      </c>
      <c r="B29" s="22"/>
      <c r="C29" s="22"/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1:16" ht="15" customHeight="1" x14ac:dyDescent="0.25"/>
    <row r="51" ht="15" customHeight="1" x14ac:dyDescent="0.25"/>
  </sheetData>
  <mergeCells count="34"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O25:O26"/>
    <mergeCell ref="P25:P26"/>
    <mergeCell ref="I25:I26"/>
    <mergeCell ref="J25:J26"/>
    <mergeCell ref="K25:K26"/>
    <mergeCell ref="L25:L26"/>
    <mergeCell ref="M25:M26"/>
    <mergeCell ref="N25:N26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Normal="100" zoomScaleSheetLayoutView="100" workbookViewId="0">
      <selection activeCell="S24" sqref="S24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54" t="s">
        <v>159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2.75" customHeight="1" x14ac:dyDescent="0.25">
      <c r="A2" s="155" t="s">
        <v>160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70</v>
      </c>
      <c r="O4" s="50"/>
      <c r="P4" s="50"/>
    </row>
    <row r="5" spans="1:16" ht="12.75" customHeight="1" x14ac:dyDescent="0.25">
      <c r="A5" s="146" t="s">
        <v>71</v>
      </c>
      <c r="B5" s="146" t="s">
        <v>72</v>
      </c>
      <c r="C5" s="146" t="s">
        <v>73</v>
      </c>
      <c r="D5" s="146" t="s">
        <v>74</v>
      </c>
      <c r="E5" s="146" t="s">
        <v>75</v>
      </c>
      <c r="F5" s="146" t="s">
        <v>76</v>
      </c>
      <c r="G5" s="146" t="s">
        <v>77</v>
      </c>
      <c r="H5" s="146" t="s">
        <v>78</v>
      </c>
      <c r="I5" s="146" t="s">
        <v>79</v>
      </c>
      <c r="J5" s="146" t="s">
        <v>80</v>
      </c>
      <c r="K5" s="146" t="s">
        <v>81</v>
      </c>
      <c r="L5" s="146" t="s">
        <v>82</v>
      </c>
      <c r="M5" s="146" t="s">
        <v>83</v>
      </c>
      <c r="N5" s="146" t="s">
        <v>84</v>
      </c>
      <c r="O5" s="146" t="s">
        <v>85</v>
      </c>
      <c r="P5" s="146" t="s">
        <v>40</v>
      </c>
    </row>
    <row r="6" spans="1:16" ht="12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customHeight="1" x14ac:dyDescent="0.25">
      <c r="A10" s="145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7.25" customHeight="1" x14ac:dyDescent="0.25">
      <c r="A11" s="118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ht="17.25" customHeight="1" x14ac:dyDescent="0.25">
      <c r="A12" s="118" t="s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</row>
    <row r="13" spans="1:16" ht="17.25" customHeight="1" x14ac:dyDescent="0.25">
      <c r="A13" s="118" t="s">
        <v>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ht="17.25" customHeight="1" x14ac:dyDescent="0.25">
      <c r="A14" s="118" t="s">
        <v>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</row>
    <row r="15" spans="1:16" ht="17.25" customHeight="1" x14ac:dyDescent="0.25">
      <c r="A15" s="118" t="s">
        <v>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ht="17.25" customHeight="1" x14ac:dyDescent="0.25">
      <c r="A16" s="118" t="s">
        <v>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</row>
    <row r="17" spans="1:16" ht="17.25" customHeight="1" x14ac:dyDescent="0.25">
      <c r="A17" s="118" t="s">
        <v>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ht="17.25" customHeight="1" x14ac:dyDescent="0.25">
      <c r="A18" s="118" t="s">
        <v>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spans="1:16" ht="17.25" customHeight="1" x14ac:dyDescent="0.25">
      <c r="A19" s="56" t="s">
        <v>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1:16" ht="17.25" customHeight="1" x14ac:dyDescent="0.25">
      <c r="A20" s="118" t="s">
        <v>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ht="17.25" customHeight="1" x14ac:dyDescent="0.25">
      <c r="A21" s="118" t="s">
        <v>10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ht="17.25" customHeight="1" x14ac:dyDescent="0.25">
      <c r="A22" s="118" t="s">
        <v>11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</row>
    <row r="23" spans="1:16" ht="17.25" customHeight="1" x14ac:dyDescent="0.25">
      <c r="A23" s="118" t="s">
        <v>56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</row>
    <row r="24" spans="1:16" ht="17.25" customHeight="1" x14ac:dyDescent="0.25">
      <c r="A24" s="118" t="s">
        <v>13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71"/>
    </row>
    <row r="25" spans="1:16" ht="17.25" customHeight="1" x14ac:dyDescent="0.25">
      <c r="A25" s="150" t="s">
        <v>86</v>
      </c>
      <c r="B25" s="156">
        <f>SUM(B11:B24)</f>
        <v>0</v>
      </c>
      <c r="C25" s="156">
        <f t="shared" ref="C25:O25" si="0">SUM(C11:C24)</f>
        <v>0</v>
      </c>
      <c r="D25" s="156">
        <f t="shared" si="0"/>
        <v>0</v>
      </c>
      <c r="E25" s="156">
        <f t="shared" si="0"/>
        <v>0</v>
      </c>
      <c r="F25" s="156">
        <f>SUM(F11:F24)</f>
        <v>0</v>
      </c>
      <c r="G25" s="156">
        <f t="shared" si="0"/>
        <v>0</v>
      </c>
      <c r="H25" s="156">
        <f t="shared" si="0"/>
        <v>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0</v>
      </c>
      <c r="M25" s="156">
        <f t="shared" si="0"/>
        <v>0</v>
      </c>
      <c r="N25" s="156">
        <f t="shared" si="0"/>
        <v>0</v>
      </c>
      <c r="O25" s="156">
        <f t="shared" si="0"/>
        <v>0</v>
      </c>
      <c r="P25" s="156">
        <f>SUM(P11:P24)</f>
        <v>0</v>
      </c>
    </row>
    <row r="26" spans="1:16" ht="17.25" customHeight="1" x14ac:dyDescent="0.25">
      <c r="A26" s="15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22" t="s">
        <v>53</v>
      </c>
      <c r="B29" s="22"/>
      <c r="C29" s="22"/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E67BA45922044B619019C0180ABCB" ma:contentTypeVersion="3" ma:contentTypeDescription="Create a new document." ma:contentTypeScope="" ma:versionID="ce90aaebbbe18a1bbdeb613693f3c893">
  <xsd:schema xmlns:xsd="http://www.w3.org/2001/XMLSchema" xmlns:xs="http://www.w3.org/2001/XMLSchema" xmlns:p="http://schemas.microsoft.com/office/2006/metadata/properties" xmlns:ns2="1885e864-2ee5-448c-9200-d01b651d83d3" targetNamespace="http://schemas.microsoft.com/office/2006/metadata/properties" ma:root="true" ma:fieldsID="1f40d38a481b5520faf83a4efe6911b9" ns2:_="">
    <xsd:import namespace="1885e864-2ee5-448c-9200-d01b651d83d3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5e864-2ee5-448c-9200-d01b651d83d3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1885e864-2ee5-448c-9200-d01b651d83d3">2016</Tahun_x002f_Year>
    <Data_x0020_Sukuan_x002f_Quarterly_x0020_Data xmlns="1885e864-2ee5-448c-9200-d01b651d83d3">Suku/Quarter I, II, III &amp; IV</Data_x0020_Sukuan_x002f_Quarterly_x0020_Data>
  </documentManagement>
</p:properties>
</file>

<file path=customXml/itemProps1.xml><?xml version="1.0" encoding="utf-8"?>
<ds:datastoreItem xmlns:ds="http://schemas.openxmlformats.org/officeDocument/2006/customXml" ds:itemID="{61E68A85-F642-4105-85E5-8A375B13BC5B}"/>
</file>

<file path=customXml/itemProps2.xml><?xml version="1.0" encoding="utf-8"?>
<ds:datastoreItem xmlns:ds="http://schemas.openxmlformats.org/officeDocument/2006/customXml" ds:itemID="{131EF02C-2089-4BB6-A10B-A806149223F0}"/>
</file>

<file path=customXml/itemProps3.xml><?xml version="1.0" encoding="utf-8"?>
<ds:datastoreItem xmlns:ds="http://schemas.openxmlformats.org/officeDocument/2006/customXml" ds:itemID="{A9568536-AA13-40FC-9FD0-36A70C5E8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Jadual 3.1 2016</vt:lpstr>
      <vt:lpstr>Jadual 3.2 Q1 2016</vt:lpstr>
      <vt:lpstr>Jadual 3.2 Q2 2016</vt:lpstr>
      <vt:lpstr>Jadual 3.2 Q3 2016</vt:lpstr>
      <vt:lpstr>Jadual 3.2 Q4 2016</vt:lpstr>
      <vt:lpstr>Jadual 3.3 Q1 2016</vt:lpstr>
      <vt:lpstr>Jadual 3.3 Q2 2016</vt:lpstr>
      <vt:lpstr>Jadual 3.3 Q3 2016</vt:lpstr>
      <vt:lpstr>Jadual 3.3 Q4 2016 </vt:lpstr>
      <vt:lpstr>Jadual 3.4 Q1 2016</vt:lpstr>
      <vt:lpstr>Jadual 3.4 Q2 2016</vt:lpstr>
      <vt:lpstr>Jadual 3.4 Q3 2016</vt:lpstr>
      <vt:lpstr>Jadual 3.4 Q4 2016</vt:lpstr>
      <vt:lpstr>Jadual 3.5 2016</vt:lpstr>
      <vt:lpstr>Jadual 3.6 2016</vt:lpstr>
      <vt:lpstr>Jadual 3.7 Q1 2016</vt:lpstr>
      <vt:lpstr>Jadual 3.7 Q2 2016</vt:lpstr>
      <vt:lpstr>Jadual 3.7 Q3 2016</vt:lpstr>
      <vt:lpstr>Jadual 3.7 Q4 2016</vt:lpstr>
      <vt:lpstr>'Jadual 3.2 Q1 2016'!Print_Area</vt:lpstr>
      <vt:lpstr>'Jadual 3.2 Q2 2016'!Print_Area</vt:lpstr>
      <vt:lpstr>'Jadual 3.2 Q3 2016'!Print_Area</vt:lpstr>
      <vt:lpstr>'Jadual 3.2 Q4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 Maritim Q1 - Q4 Tahun 2016</dc:title>
  <dc:creator>mfazli</dc:creator>
  <cp:lastModifiedBy>Mohamad Fazli Bin Othman</cp:lastModifiedBy>
  <cp:lastPrinted>2016-08-31T01:43:26Z</cp:lastPrinted>
  <dcterms:created xsi:type="dcterms:W3CDTF">2011-05-28T10:35:56Z</dcterms:created>
  <dcterms:modified xsi:type="dcterms:W3CDTF">2017-02-21T05:02:00Z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0x010100832E67BA45922044B619019C0180ABCB</vt:lpwstr>
  </property>
  <property fmtid="{D5CDD505-2E9C-101B-9397-08002B2CF9AE}" pid="3" name="Order">
    <vt:r8>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