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azli\Desktop\2018 MFO Template\2018\1 Darat 2018\Q4\"/>
    </mc:Choice>
  </mc:AlternateContent>
  <bookViews>
    <workbookView xWindow="0" yWindow="0" windowWidth="21600" windowHeight="9000" activeTab="3"/>
  </bookViews>
  <sheets>
    <sheet name="J1.3 Q1" sheetId="1" r:id="rId1"/>
    <sheet name="J1.3 Q1-Q2 " sheetId="2" r:id="rId2"/>
    <sheet name="J1.3 Q1-Q3" sheetId="3" r:id="rId3"/>
    <sheet name="J1.3 Q1-Q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E27" i="4"/>
  <c r="E28" i="4" s="1"/>
  <c r="D27" i="4"/>
  <c r="D28" i="4" s="1"/>
  <c r="C27" i="4"/>
  <c r="C28" i="4" s="1"/>
  <c r="F19" i="4"/>
  <c r="E19" i="4"/>
  <c r="D19" i="4"/>
  <c r="C19" i="4"/>
  <c r="F15" i="4"/>
  <c r="E15" i="4"/>
  <c r="D15" i="4"/>
  <c r="C15" i="4"/>
  <c r="F27" i="3"/>
  <c r="F28" i="3" s="1"/>
  <c r="E27" i="3"/>
  <c r="E28" i="3" s="1"/>
  <c r="D27" i="3"/>
  <c r="D28" i="3" s="1"/>
  <c r="C27" i="3"/>
  <c r="C28" i="3" s="1"/>
  <c r="F19" i="3"/>
  <c r="E19" i="3"/>
  <c r="D19" i="3"/>
  <c r="C19" i="3"/>
  <c r="F15" i="3"/>
  <c r="E15" i="3"/>
  <c r="D15" i="3"/>
  <c r="C15" i="3"/>
  <c r="F27" i="2"/>
  <c r="F28" i="2" s="1"/>
  <c r="E27" i="2"/>
  <c r="E28" i="2" s="1"/>
  <c r="D27" i="2"/>
  <c r="D28" i="2" s="1"/>
  <c r="C27" i="2"/>
  <c r="C28" i="2" s="1"/>
  <c r="F19" i="2"/>
  <c r="E19" i="2"/>
  <c r="D19" i="2"/>
  <c r="C19" i="2"/>
  <c r="F15" i="2"/>
  <c r="E15" i="2"/>
  <c r="D15" i="2"/>
  <c r="C15" i="2"/>
  <c r="F27" i="1"/>
  <c r="F28" i="1" s="1"/>
  <c r="E27" i="1"/>
  <c r="E28" i="1" s="1"/>
  <c r="D27" i="1"/>
  <c r="D28" i="1" s="1"/>
  <c r="C27" i="1"/>
  <c r="C28" i="1" s="1"/>
  <c r="F19" i="1"/>
  <c r="E19" i="1"/>
  <c r="D19" i="1"/>
  <c r="C19" i="1"/>
  <c r="F15" i="1"/>
  <c r="E15" i="1"/>
  <c r="D15" i="1"/>
  <c r="C15" i="1"/>
  <c r="F28" i="4" l="1"/>
</calcChain>
</file>

<file path=xl/sharedStrings.xml><?xml version="1.0" encoding="utf-8"?>
<sst xmlns="http://schemas.openxmlformats.org/spreadsheetml/2006/main" count="152" uniqueCount="46">
  <si>
    <t>JADUAL 1.3: BILANGAN LESEN YANG DIKELUARKAN OLEH SURUHANJAYA PENGANGKUTAN AWAM DARAT (SPAD) MENGIKUT KELAS LESEN,</t>
  </si>
  <si>
    <t xml:space="preserve"> SEMENANJUNG MALAYSIA, SUKU PERTAMA, 2018</t>
  </si>
  <si>
    <t>Table 1.3: Number of Licenses Issued by Land Public Transport Commission, by Class of Licenses,  Peninsular Malaysia, First Quarter, 2018</t>
  </si>
  <si>
    <r>
      <t xml:space="preserve">KELAS LESEN  </t>
    </r>
    <r>
      <rPr>
        <i/>
        <sz val="10"/>
        <rFont val="Arial"/>
        <family val="2"/>
      </rPr>
      <t xml:space="preserve">Class of Licenses    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      </t>
    </r>
    <r>
      <rPr>
        <sz val="10"/>
        <rFont val="Arial"/>
        <family val="2"/>
      </rPr>
      <t xml:space="preserve">                      </t>
    </r>
  </si>
  <si>
    <r>
      <t xml:space="preserve">*SUKU PERTAMA </t>
    </r>
    <r>
      <rPr>
        <i/>
        <sz val="10"/>
        <rFont val="Arial"/>
        <family val="2"/>
      </rPr>
      <t xml:space="preserve">First Quarter </t>
    </r>
  </si>
  <si>
    <r>
      <t xml:space="preserve">*SUKU KEDUA </t>
    </r>
    <r>
      <rPr>
        <i/>
        <sz val="10"/>
        <rFont val="Arial"/>
        <family val="2"/>
      </rPr>
      <t>Second Quarter</t>
    </r>
  </si>
  <si>
    <r>
      <t xml:space="preserve">*SUKU KETIGA </t>
    </r>
    <r>
      <rPr>
        <i/>
        <sz val="10"/>
        <rFont val="Arial"/>
        <family val="2"/>
      </rPr>
      <t xml:space="preserve">Third Quarter </t>
    </r>
  </si>
  <si>
    <r>
      <t xml:space="preserve">*SUKU KEEMPAT </t>
    </r>
    <r>
      <rPr>
        <i/>
        <sz val="10"/>
        <rFont val="Arial"/>
        <family val="2"/>
      </rPr>
      <t>Fourth Quarter</t>
    </r>
    <r>
      <rPr>
        <b/>
        <sz val="10"/>
        <rFont val="Arial"/>
        <family val="2"/>
      </rPr>
      <t xml:space="preserve"> </t>
    </r>
  </si>
  <si>
    <r>
      <t>BAS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Busses</t>
    </r>
  </si>
  <si>
    <r>
      <rPr>
        <b/>
        <sz val="10"/>
        <rFont val="Arial"/>
        <family val="2"/>
      </rPr>
      <t xml:space="preserve">BERHENTI-HENTI </t>
    </r>
    <r>
      <rPr>
        <i/>
        <sz val="10"/>
        <rFont val="Arial"/>
        <family val="2"/>
      </rPr>
      <t>Stage</t>
    </r>
  </si>
  <si>
    <r>
      <rPr>
        <b/>
        <sz val="10"/>
        <rFont val="Arial"/>
        <family val="2"/>
      </rPr>
      <t xml:space="preserve">EKSPRES </t>
    </r>
    <r>
      <rPr>
        <i/>
        <sz val="10"/>
        <rFont val="Arial"/>
        <family val="2"/>
      </rPr>
      <t>Express</t>
    </r>
  </si>
  <si>
    <r>
      <t xml:space="preserve">MINI </t>
    </r>
    <r>
      <rPr>
        <i/>
        <sz val="10"/>
        <rFont val="Arial"/>
        <family val="2"/>
      </rPr>
      <t>Mini</t>
    </r>
  </si>
  <si>
    <r>
      <rPr>
        <b/>
        <sz val="10"/>
        <rFont val="Arial"/>
        <family val="2"/>
      </rPr>
      <t xml:space="preserve">PEKERJA </t>
    </r>
    <r>
      <rPr>
        <i/>
        <sz val="10"/>
        <rFont val="Arial"/>
        <family val="2"/>
      </rPr>
      <t>Employees</t>
    </r>
  </si>
  <si>
    <r>
      <t xml:space="preserve">PENGANTARA </t>
    </r>
    <r>
      <rPr>
        <i/>
        <sz val="10"/>
        <rFont val="Arial"/>
        <family val="2"/>
      </rPr>
      <t>Feeder</t>
    </r>
  </si>
  <si>
    <r>
      <t xml:space="preserve">CATAR </t>
    </r>
    <r>
      <rPr>
        <i/>
        <sz val="10"/>
        <rFont val="Arial"/>
        <family val="2"/>
      </rPr>
      <t>Chartered</t>
    </r>
  </si>
  <si>
    <r>
      <rPr>
        <b/>
        <sz val="10"/>
        <rFont val="Arial"/>
        <family val="2"/>
      </rPr>
      <t xml:space="preserve">SEKOLAH </t>
    </r>
    <r>
      <rPr>
        <i/>
        <sz val="10"/>
        <rFont val="Arial"/>
        <family val="2"/>
      </rPr>
      <t>School</t>
    </r>
  </si>
  <si>
    <t>PERSIARAN</t>
  </si>
  <si>
    <r>
      <t xml:space="preserve">JUMLAH KECIL        </t>
    </r>
    <r>
      <rPr>
        <b/>
        <i/>
        <sz val="10"/>
        <rFont val="Arial"/>
        <family val="2"/>
      </rPr>
      <t>Sub Total</t>
    </r>
  </si>
  <si>
    <r>
      <t>LORI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Lorries</t>
    </r>
  </si>
  <si>
    <r>
      <t xml:space="preserve">          </t>
    </r>
    <r>
      <rPr>
        <b/>
        <sz val="10"/>
        <rFont val="Arial"/>
        <family val="2"/>
      </rPr>
      <t xml:space="preserve"> "A"</t>
    </r>
  </si>
  <si>
    <r>
      <t xml:space="preserve">          </t>
    </r>
    <r>
      <rPr>
        <b/>
        <sz val="10"/>
        <rFont val="Arial"/>
        <family val="2"/>
      </rPr>
      <t xml:space="preserve"> "C"</t>
    </r>
  </si>
  <si>
    <r>
      <t xml:space="preserve">JUMLAH KECIL        </t>
    </r>
    <r>
      <rPr>
        <i/>
        <sz val="10"/>
        <rFont val="Arial"/>
        <family val="2"/>
      </rPr>
      <t>Sub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Total</t>
    </r>
  </si>
  <si>
    <r>
      <t>TEKSI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Taxi</t>
    </r>
  </si>
  <si>
    <r>
      <t xml:space="preserve">SEWA </t>
    </r>
    <r>
      <rPr>
        <i/>
        <sz val="10"/>
        <rFont val="Arial"/>
        <family val="2"/>
      </rPr>
      <t>Hire</t>
    </r>
  </si>
  <si>
    <r>
      <t xml:space="preserve">SEWA PANDU SENDIRI </t>
    </r>
    <r>
      <rPr>
        <i/>
        <sz val="10"/>
        <rFont val="Arial"/>
        <family val="2"/>
      </rPr>
      <t>Hire &amp; Drive</t>
    </r>
  </si>
  <si>
    <r>
      <t xml:space="preserve">TEKSI </t>
    </r>
    <r>
      <rPr>
        <i/>
        <sz val="10"/>
        <rFont val="Arial"/>
        <family val="2"/>
      </rPr>
      <t>Taxi</t>
    </r>
  </si>
  <si>
    <r>
      <t xml:space="preserve">LAPANGAN TERBANG </t>
    </r>
    <r>
      <rPr>
        <i/>
        <sz val="10"/>
        <rFont val="Arial"/>
        <family val="2"/>
      </rPr>
      <t>Airport</t>
    </r>
  </si>
  <si>
    <r>
      <t xml:space="preserve">LIMOUSIN </t>
    </r>
    <r>
      <rPr>
        <i/>
        <sz val="10"/>
        <rFont val="Arial"/>
        <family val="2"/>
      </rPr>
      <t>Limousine</t>
    </r>
  </si>
  <si>
    <r>
      <t>SEWA PANDU PELANCONG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Hire &amp; Drive (T)</t>
    </r>
  </si>
  <si>
    <r>
      <t xml:space="preserve">JUMLAH KECIL </t>
    </r>
    <r>
      <rPr>
        <i/>
        <sz val="10"/>
        <rFont val="Arial"/>
        <family val="2"/>
      </rPr>
      <t>Sub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Total</t>
    </r>
  </si>
  <si>
    <r>
      <t xml:space="preserve">JUMLAH KESELURUHAN                                     </t>
    </r>
    <r>
      <rPr>
        <i/>
        <sz val="10"/>
        <rFont val="Arial"/>
        <family val="2"/>
      </rPr>
      <t>Grand Total</t>
    </r>
  </si>
  <si>
    <t>SUMBER:</t>
  </si>
  <si>
    <t>SURUHANJAYA PENGANGUTAN AWAM DARAT (SPAD)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</si>
  <si>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</t>
    </r>
  </si>
  <si>
    <t>Land Public Transport Commission</t>
  </si>
  <si>
    <t>*</t>
  </si>
  <si>
    <t>TIDAK TERMASUK SABAH DAN SARAWAK</t>
  </si>
  <si>
    <t>Excluding Sabah and Sarawak</t>
  </si>
  <si>
    <t xml:space="preserve"> SEMENANJUNG MALAYSIA, SUKU KEDUA, 2018</t>
  </si>
  <si>
    <t>Table 1.3: Number of Licenses Issued by Land Public Transport Commission, by Class of Licenses,  Peninsular Malaysia, Second Quarter, 2018</t>
  </si>
  <si>
    <t xml:space="preserve"> SEMENANJUNG MALAYSIA, SUKU KETIGA, 2018</t>
  </si>
  <si>
    <t>Table 1.3: Number of Licenses Issued by Land Public Transport Commission, by Class of Licenses, Peninsular Malaysia, Third Quarter, 2018</t>
  </si>
  <si>
    <t xml:space="preserve"> SEMENANJUNG MALAYSIA, SUKU KEEMPAT, 2018</t>
  </si>
  <si>
    <t>Table 1.3: Number of Licenses Issued by Land Public Transport Commission, by Class of Licenses, Peninsular Malaysia, Fourth Quarter, 2018</t>
  </si>
  <si>
    <r>
      <t xml:space="preserve">JUMLAH KECIL        </t>
    </r>
    <r>
      <rPr>
        <i/>
        <sz val="10"/>
        <rFont val="Arial"/>
        <family val="2"/>
      </rPr>
      <t>Sub</t>
    </r>
    <r>
      <rPr>
        <i/>
        <sz val="10"/>
        <rFont val="Arial"/>
        <family val="2"/>
      </rPr>
      <t>Total</t>
    </r>
  </si>
  <si>
    <r>
      <t xml:space="preserve">JUMLAH KECIL </t>
    </r>
    <r>
      <rPr>
        <i/>
        <sz val="10"/>
        <rFont val="Arial"/>
        <family val="2"/>
      </rPr>
      <t>Sub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</si>
</sst>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1" fillId="2" borderId="1" xfId="1" applyFont="1" applyFill="1" applyBorder="1"/>
    <xf numFmtId="0" fontId="2" fillId="2" borderId="1" xfId="1" applyFont="1" applyFill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center" wrapText="1" indent="1"/>
    </xf>
    <xf numFmtId="0" fontId="1" fillId="3" borderId="0" xfId="1" applyFont="1" applyFill="1" applyBorder="1"/>
    <xf numFmtId="164" fontId="1" fillId="3" borderId="0" xfId="1" applyNumberFormat="1" applyFont="1" applyFill="1" applyBorder="1" applyAlignment="1">
      <alignment vertical="top"/>
    </xf>
    <xf numFmtId="164" fontId="1" fillId="3" borderId="0" xfId="1" applyNumberFormat="1" applyFont="1" applyFill="1" applyBorder="1" applyAlignment="1"/>
    <xf numFmtId="3" fontId="1" fillId="3" borderId="0" xfId="1" applyNumberFormat="1" applyFont="1" applyFill="1" applyBorder="1" applyAlignment="1"/>
    <xf numFmtId="164" fontId="1" fillId="3" borderId="0" xfId="1" applyNumberFormat="1" applyFont="1" applyFill="1" applyBorder="1" applyAlignment="1">
      <alignment vertical="center"/>
    </xf>
    <xf numFmtId="164" fontId="1" fillId="3" borderId="0" xfId="1" quotePrefix="1" applyNumberFormat="1" applyFont="1" applyFill="1" applyBorder="1" applyAlignment="1">
      <alignment horizontal="center" vertical="center"/>
    </xf>
    <xf numFmtId="164" fontId="1" fillId="3" borderId="0" xfId="1" applyNumberFormat="1" applyFont="1" applyFill="1" applyBorder="1" applyAlignment="1">
      <alignment horizontal="right" vertical="center"/>
    </xf>
    <xf numFmtId="0" fontId="2" fillId="3" borderId="0" xfId="1" applyFont="1" applyFill="1" applyBorder="1"/>
    <xf numFmtId="0" fontId="2" fillId="4" borderId="1" xfId="1" applyFont="1" applyFill="1" applyBorder="1"/>
    <xf numFmtId="0" fontId="2" fillId="4" borderId="1" xfId="1" applyFont="1" applyFill="1" applyBorder="1" applyAlignment="1">
      <alignment horizontal="left" vertical="center" wrapText="1" indent="1"/>
    </xf>
    <xf numFmtId="164" fontId="2" fillId="4" borderId="1" xfId="1" applyNumberFormat="1" applyFont="1" applyFill="1" applyBorder="1" applyAlignment="1">
      <alignment vertical="top"/>
    </xf>
    <xf numFmtId="164" fontId="2" fillId="4" borderId="1" xfId="1" applyNumberFormat="1" applyFont="1" applyFill="1" applyBorder="1" applyAlignment="1">
      <alignment horizontal="right" vertical="center"/>
    </xf>
    <xf numFmtId="164" fontId="1" fillId="0" borderId="0" xfId="1" applyNumberFormat="1" applyFont="1"/>
    <xf numFmtId="164" fontId="1" fillId="3" borderId="0" xfId="1" applyNumberFormat="1" applyFont="1" applyFill="1" applyBorder="1" applyAlignment="1">
      <alignment horizontal="center" vertical="top"/>
    </xf>
    <xf numFmtId="0" fontId="1" fillId="4" borderId="1" xfId="1" applyFont="1" applyFill="1" applyBorder="1"/>
    <xf numFmtId="164" fontId="2" fillId="4" borderId="1" xfId="1" applyNumberFormat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left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2" fillId="0" borderId="0" xfId="1" applyFont="1"/>
    <xf numFmtId="0" fontId="3" fillId="0" borderId="0" xfId="1" applyFont="1"/>
    <xf numFmtId="0" fontId="1" fillId="0" borderId="0" xfId="1" applyFont="1" applyAlignment="1">
      <alignment horizontal="right"/>
    </xf>
    <xf numFmtId="0" fontId="1" fillId="4" borderId="2" xfId="1" applyFont="1" applyFill="1" applyBorder="1"/>
    <xf numFmtId="0" fontId="2" fillId="4" borderId="2" xfId="1" applyFont="1" applyFill="1" applyBorder="1" applyAlignment="1">
      <alignment horizontal="left" vertical="center" wrapText="1" indent="1"/>
    </xf>
    <xf numFmtId="164" fontId="2" fillId="4" borderId="2" xfId="1" applyNumberFormat="1" applyFont="1" applyFill="1" applyBorder="1" applyAlignment="1">
      <alignment horizontal="center" vertical="top"/>
    </xf>
    <xf numFmtId="164" fontId="2" fillId="4" borderId="2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H12" sqref="H12"/>
    </sheetView>
  </sheetViews>
  <sheetFormatPr defaultRowHeight="12.75" x14ac:dyDescent="0.2"/>
  <cols>
    <col min="1" max="1" width="9" style="2" customWidth="1"/>
    <col min="2" max="2" width="40.42578125" style="2" customWidth="1"/>
    <col min="3" max="6" width="16.7109375" style="2" customWidth="1"/>
    <col min="7" max="248" width="9.140625" style="2"/>
    <col min="249" max="249" width="32" style="2" customWidth="1"/>
    <col min="250" max="259" width="9.140625" style="2"/>
    <col min="260" max="260" width="6.5703125" style="2" customWidth="1"/>
    <col min="261" max="504" width="9.140625" style="2"/>
    <col min="505" max="505" width="32" style="2" customWidth="1"/>
    <col min="506" max="515" width="9.140625" style="2"/>
    <col min="516" max="516" width="6.5703125" style="2" customWidth="1"/>
    <col min="517" max="760" width="9.140625" style="2"/>
    <col min="761" max="761" width="32" style="2" customWidth="1"/>
    <col min="762" max="771" width="9.140625" style="2"/>
    <col min="772" max="772" width="6.5703125" style="2" customWidth="1"/>
    <col min="773" max="1016" width="9.140625" style="2"/>
    <col min="1017" max="1017" width="32" style="2" customWidth="1"/>
    <col min="1018" max="1027" width="9.140625" style="2"/>
    <col min="1028" max="1028" width="6.5703125" style="2" customWidth="1"/>
    <col min="1029" max="1272" width="9.140625" style="2"/>
    <col min="1273" max="1273" width="32" style="2" customWidth="1"/>
    <col min="1274" max="1283" width="9.140625" style="2"/>
    <col min="1284" max="1284" width="6.5703125" style="2" customWidth="1"/>
    <col min="1285" max="1528" width="9.140625" style="2"/>
    <col min="1529" max="1529" width="32" style="2" customWidth="1"/>
    <col min="1530" max="1539" width="9.140625" style="2"/>
    <col min="1540" max="1540" width="6.5703125" style="2" customWidth="1"/>
    <col min="1541" max="1784" width="9.140625" style="2"/>
    <col min="1785" max="1785" width="32" style="2" customWidth="1"/>
    <col min="1786" max="1795" width="9.140625" style="2"/>
    <col min="1796" max="1796" width="6.5703125" style="2" customWidth="1"/>
    <col min="1797" max="2040" width="9.140625" style="2"/>
    <col min="2041" max="2041" width="32" style="2" customWidth="1"/>
    <col min="2042" max="2051" width="9.140625" style="2"/>
    <col min="2052" max="2052" width="6.5703125" style="2" customWidth="1"/>
    <col min="2053" max="2296" width="9.140625" style="2"/>
    <col min="2297" max="2297" width="32" style="2" customWidth="1"/>
    <col min="2298" max="2307" width="9.140625" style="2"/>
    <col min="2308" max="2308" width="6.5703125" style="2" customWidth="1"/>
    <col min="2309" max="2552" width="9.140625" style="2"/>
    <col min="2553" max="2553" width="32" style="2" customWidth="1"/>
    <col min="2554" max="2563" width="9.140625" style="2"/>
    <col min="2564" max="2564" width="6.5703125" style="2" customWidth="1"/>
    <col min="2565" max="2808" width="9.140625" style="2"/>
    <col min="2809" max="2809" width="32" style="2" customWidth="1"/>
    <col min="2810" max="2819" width="9.140625" style="2"/>
    <col min="2820" max="2820" width="6.5703125" style="2" customWidth="1"/>
    <col min="2821" max="3064" width="9.140625" style="2"/>
    <col min="3065" max="3065" width="32" style="2" customWidth="1"/>
    <col min="3066" max="3075" width="9.140625" style="2"/>
    <col min="3076" max="3076" width="6.5703125" style="2" customWidth="1"/>
    <col min="3077" max="3320" width="9.140625" style="2"/>
    <col min="3321" max="3321" width="32" style="2" customWidth="1"/>
    <col min="3322" max="3331" width="9.140625" style="2"/>
    <col min="3332" max="3332" width="6.5703125" style="2" customWidth="1"/>
    <col min="3333" max="3576" width="9.140625" style="2"/>
    <col min="3577" max="3577" width="32" style="2" customWidth="1"/>
    <col min="3578" max="3587" width="9.140625" style="2"/>
    <col min="3588" max="3588" width="6.5703125" style="2" customWidth="1"/>
    <col min="3589" max="3832" width="9.140625" style="2"/>
    <col min="3833" max="3833" width="32" style="2" customWidth="1"/>
    <col min="3834" max="3843" width="9.140625" style="2"/>
    <col min="3844" max="3844" width="6.5703125" style="2" customWidth="1"/>
    <col min="3845" max="4088" width="9.140625" style="2"/>
    <col min="4089" max="4089" width="32" style="2" customWidth="1"/>
    <col min="4090" max="4099" width="9.140625" style="2"/>
    <col min="4100" max="4100" width="6.5703125" style="2" customWidth="1"/>
    <col min="4101" max="4344" width="9.140625" style="2"/>
    <col min="4345" max="4345" width="32" style="2" customWidth="1"/>
    <col min="4346" max="4355" width="9.140625" style="2"/>
    <col min="4356" max="4356" width="6.5703125" style="2" customWidth="1"/>
    <col min="4357" max="4600" width="9.140625" style="2"/>
    <col min="4601" max="4601" width="32" style="2" customWidth="1"/>
    <col min="4602" max="4611" width="9.140625" style="2"/>
    <col min="4612" max="4612" width="6.5703125" style="2" customWidth="1"/>
    <col min="4613" max="4856" width="9.140625" style="2"/>
    <col min="4857" max="4857" width="32" style="2" customWidth="1"/>
    <col min="4858" max="4867" width="9.140625" style="2"/>
    <col min="4868" max="4868" width="6.5703125" style="2" customWidth="1"/>
    <col min="4869" max="5112" width="9.140625" style="2"/>
    <col min="5113" max="5113" width="32" style="2" customWidth="1"/>
    <col min="5114" max="5123" width="9.140625" style="2"/>
    <col min="5124" max="5124" width="6.5703125" style="2" customWidth="1"/>
    <col min="5125" max="5368" width="9.140625" style="2"/>
    <col min="5369" max="5369" width="32" style="2" customWidth="1"/>
    <col min="5370" max="5379" width="9.140625" style="2"/>
    <col min="5380" max="5380" width="6.5703125" style="2" customWidth="1"/>
    <col min="5381" max="5624" width="9.140625" style="2"/>
    <col min="5625" max="5625" width="32" style="2" customWidth="1"/>
    <col min="5626" max="5635" width="9.140625" style="2"/>
    <col min="5636" max="5636" width="6.5703125" style="2" customWidth="1"/>
    <col min="5637" max="5880" width="9.140625" style="2"/>
    <col min="5881" max="5881" width="32" style="2" customWidth="1"/>
    <col min="5882" max="5891" width="9.140625" style="2"/>
    <col min="5892" max="5892" width="6.5703125" style="2" customWidth="1"/>
    <col min="5893" max="6136" width="9.140625" style="2"/>
    <col min="6137" max="6137" width="32" style="2" customWidth="1"/>
    <col min="6138" max="6147" width="9.140625" style="2"/>
    <col min="6148" max="6148" width="6.5703125" style="2" customWidth="1"/>
    <col min="6149" max="6392" width="9.140625" style="2"/>
    <col min="6393" max="6393" width="32" style="2" customWidth="1"/>
    <col min="6394" max="6403" width="9.140625" style="2"/>
    <col min="6404" max="6404" width="6.5703125" style="2" customWidth="1"/>
    <col min="6405" max="6648" width="9.140625" style="2"/>
    <col min="6649" max="6649" width="32" style="2" customWidth="1"/>
    <col min="6650" max="6659" width="9.140625" style="2"/>
    <col min="6660" max="6660" width="6.5703125" style="2" customWidth="1"/>
    <col min="6661" max="6904" width="9.140625" style="2"/>
    <col min="6905" max="6905" width="32" style="2" customWidth="1"/>
    <col min="6906" max="6915" width="9.140625" style="2"/>
    <col min="6916" max="6916" width="6.5703125" style="2" customWidth="1"/>
    <col min="6917" max="7160" width="9.140625" style="2"/>
    <col min="7161" max="7161" width="32" style="2" customWidth="1"/>
    <col min="7162" max="7171" width="9.140625" style="2"/>
    <col min="7172" max="7172" width="6.5703125" style="2" customWidth="1"/>
    <col min="7173" max="7416" width="9.140625" style="2"/>
    <col min="7417" max="7417" width="32" style="2" customWidth="1"/>
    <col min="7418" max="7427" width="9.140625" style="2"/>
    <col min="7428" max="7428" width="6.5703125" style="2" customWidth="1"/>
    <col min="7429" max="7672" width="9.140625" style="2"/>
    <col min="7673" max="7673" width="32" style="2" customWidth="1"/>
    <col min="7674" max="7683" width="9.140625" style="2"/>
    <col min="7684" max="7684" width="6.5703125" style="2" customWidth="1"/>
    <col min="7685" max="7928" width="9.140625" style="2"/>
    <col min="7929" max="7929" width="32" style="2" customWidth="1"/>
    <col min="7930" max="7939" width="9.140625" style="2"/>
    <col min="7940" max="7940" width="6.5703125" style="2" customWidth="1"/>
    <col min="7941" max="8184" width="9.140625" style="2"/>
    <col min="8185" max="8185" width="32" style="2" customWidth="1"/>
    <col min="8186" max="8195" width="9.140625" style="2"/>
    <col min="8196" max="8196" width="6.5703125" style="2" customWidth="1"/>
    <col min="8197" max="8440" width="9.140625" style="2"/>
    <col min="8441" max="8441" width="32" style="2" customWidth="1"/>
    <col min="8442" max="8451" width="9.140625" style="2"/>
    <col min="8452" max="8452" width="6.5703125" style="2" customWidth="1"/>
    <col min="8453" max="8696" width="9.140625" style="2"/>
    <col min="8697" max="8697" width="32" style="2" customWidth="1"/>
    <col min="8698" max="8707" width="9.140625" style="2"/>
    <col min="8708" max="8708" width="6.5703125" style="2" customWidth="1"/>
    <col min="8709" max="8952" width="9.140625" style="2"/>
    <col min="8953" max="8953" width="32" style="2" customWidth="1"/>
    <col min="8954" max="8963" width="9.140625" style="2"/>
    <col min="8964" max="8964" width="6.5703125" style="2" customWidth="1"/>
    <col min="8965" max="9208" width="9.140625" style="2"/>
    <col min="9209" max="9209" width="32" style="2" customWidth="1"/>
    <col min="9210" max="9219" width="9.140625" style="2"/>
    <col min="9220" max="9220" width="6.5703125" style="2" customWidth="1"/>
    <col min="9221" max="9464" width="9.140625" style="2"/>
    <col min="9465" max="9465" width="32" style="2" customWidth="1"/>
    <col min="9466" max="9475" width="9.140625" style="2"/>
    <col min="9476" max="9476" width="6.5703125" style="2" customWidth="1"/>
    <col min="9477" max="9720" width="9.140625" style="2"/>
    <col min="9721" max="9721" width="32" style="2" customWidth="1"/>
    <col min="9722" max="9731" width="9.140625" style="2"/>
    <col min="9732" max="9732" width="6.5703125" style="2" customWidth="1"/>
    <col min="9733" max="9976" width="9.140625" style="2"/>
    <col min="9977" max="9977" width="32" style="2" customWidth="1"/>
    <col min="9978" max="9987" width="9.140625" style="2"/>
    <col min="9988" max="9988" width="6.5703125" style="2" customWidth="1"/>
    <col min="9989" max="10232" width="9.140625" style="2"/>
    <col min="10233" max="10233" width="32" style="2" customWidth="1"/>
    <col min="10234" max="10243" width="9.140625" style="2"/>
    <col min="10244" max="10244" width="6.5703125" style="2" customWidth="1"/>
    <col min="10245" max="10488" width="9.140625" style="2"/>
    <col min="10489" max="10489" width="32" style="2" customWidth="1"/>
    <col min="10490" max="10499" width="9.140625" style="2"/>
    <col min="10500" max="10500" width="6.5703125" style="2" customWidth="1"/>
    <col min="10501" max="10744" width="9.140625" style="2"/>
    <col min="10745" max="10745" width="32" style="2" customWidth="1"/>
    <col min="10746" max="10755" width="9.140625" style="2"/>
    <col min="10756" max="10756" width="6.5703125" style="2" customWidth="1"/>
    <col min="10757" max="11000" width="9.140625" style="2"/>
    <col min="11001" max="11001" width="32" style="2" customWidth="1"/>
    <col min="11002" max="11011" width="9.140625" style="2"/>
    <col min="11012" max="11012" width="6.5703125" style="2" customWidth="1"/>
    <col min="11013" max="11256" width="9.140625" style="2"/>
    <col min="11257" max="11257" width="32" style="2" customWidth="1"/>
    <col min="11258" max="11267" width="9.140625" style="2"/>
    <col min="11268" max="11268" width="6.5703125" style="2" customWidth="1"/>
    <col min="11269" max="11512" width="9.140625" style="2"/>
    <col min="11513" max="11513" width="32" style="2" customWidth="1"/>
    <col min="11514" max="11523" width="9.140625" style="2"/>
    <col min="11524" max="11524" width="6.5703125" style="2" customWidth="1"/>
    <col min="11525" max="11768" width="9.140625" style="2"/>
    <col min="11769" max="11769" width="32" style="2" customWidth="1"/>
    <col min="11770" max="11779" width="9.140625" style="2"/>
    <col min="11780" max="11780" width="6.5703125" style="2" customWidth="1"/>
    <col min="11781" max="12024" width="9.140625" style="2"/>
    <col min="12025" max="12025" width="32" style="2" customWidth="1"/>
    <col min="12026" max="12035" width="9.140625" style="2"/>
    <col min="12036" max="12036" width="6.5703125" style="2" customWidth="1"/>
    <col min="12037" max="12280" width="9.140625" style="2"/>
    <col min="12281" max="12281" width="32" style="2" customWidth="1"/>
    <col min="12282" max="12291" width="9.140625" style="2"/>
    <col min="12292" max="12292" width="6.5703125" style="2" customWidth="1"/>
    <col min="12293" max="12536" width="9.140625" style="2"/>
    <col min="12537" max="12537" width="32" style="2" customWidth="1"/>
    <col min="12538" max="12547" width="9.140625" style="2"/>
    <col min="12548" max="12548" width="6.5703125" style="2" customWidth="1"/>
    <col min="12549" max="12792" width="9.140625" style="2"/>
    <col min="12793" max="12793" width="32" style="2" customWidth="1"/>
    <col min="12794" max="12803" width="9.140625" style="2"/>
    <col min="12804" max="12804" width="6.5703125" style="2" customWidth="1"/>
    <col min="12805" max="13048" width="9.140625" style="2"/>
    <col min="13049" max="13049" width="32" style="2" customWidth="1"/>
    <col min="13050" max="13059" width="9.140625" style="2"/>
    <col min="13060" max="13060" width="6.5703125" style="2" customWidth="1"/>
    <col min="13061" max="13304" width="9.140625" style="2"/>
    <col min="13305" max="13305" width="32" style="2" customWidth="1"/>
    <col min="13306" max="13315" width="9.140625" style="2"/>
    <col min="13316" max="13316" width="6.5703125" style="2" customWidth="1"/>
    <col min="13317" max="13560" width="9.140625" style="2"/>
    <col min="13561" max="13561" width="32" style="2" customWidth="1"/>
    <col min="13562" max="13571" width="9.140625" style="2"/>
    <col min="13572" max="13572" width="6.5703125" style="2" customWidth="1"/>
    <col min="13573" max="13816" width="9.140625" style="2"/>
    <col min="13817" max="13817" width="32" style="2" customWidth="1"/>
    <col min="13818" max="13827" width="9.140625" style="2"/>
    <col min="13828" max="13828" width="6.5703125" style="2" customWidth="1"/>
    <col min="13829" max="14072" width="9.140625" style="2"/>
    <col min="14073" max="14073" width="32" style="2" customWidth="1"/>
    <col min="14074" max="14083" width="9.140625" style="2"/>
    <col min="14084" max="14084" width="6.5703125" style="2" customWidth="1"/>
    <col min="14085" max="14328" width="9.140625" style="2"/>
    <col min="14329" max="14329" width="32" style="2" customWidth="1"/>
    <col min="14330" max="14339" width="9.140625" style="2"/>
    <col min="14340" max="14340" width="6.5703125" style="2" customWidth="1"/>
    <col min="14341" max="14584" width="9.140625" style="2"/>
    <col min="14585" max="14585" width="32" style="2" customWidth="1"/>
    <col min="14586" max="14595" width="9.140625" style="2"/>
    <col min="14596" max="14596" width="6.5703125" style="2" customWidth="1"/>
    <col min="14597" max="14840" width="9.140625" style="2"/>
    <col min="14841" max="14841" width="32" style="2" customWidth="1"/>
    <col min="14842" max="14851" width="9.140625" style="2"/>
    <col min="14852" max="14852" width="6.5703125" style="2" customWidth="1"/>
    <col min="14853" max="15096" width="9.140625" style="2"/>
    <col min="15097" max="15097" width="32" style="2" customWidth="1"/>
    <col min="15098" max="15107" width="9.140625" style="2"/>
    <col min="15108" max="15108" width="6.5703125" style="2" customWidth="1"/>
    <col min="15109" max="15352" width="9.140625" style="2"/>
    <col min="15353" max="15353" width="32" style="2" customWidth="1"/>
    <col min="15354" max="15363" width="9.140625" style="2"/>
    <col min="15364" max="15364" width="6.5703125" style="2" customWidth="1"/>
    <col min="15365" max="15608" width="9.140625" style="2"/>
    <col min="15609" max="15609" width="32" style="2" customWidth="1"/>
    <col min="15610" max="15619" width="9.140625" style="2"/>
    <col min="15620" max="15620" width="6.5703125" style="2" customWidth="1"/>
    <col min="15621" max="15864" width="9.140625" style="2"/>
    <col min="15865" max="15865" width="32" style="2" customWidth="1"/>
    <col min="15866" max="15875" width="9.140625" style="2"/>
    <col min="15876" max="15876" width="6.5703125" style="2" customWidth="1"/>
    <col min="15877" max="16120" width="9.140625" style="2"/>
    <col min="16121" max="16121" width="32" style="2" customWidth="1"/>
    <col min="16122" max="16131" width="9.140625" style="2"/>
    <col min="16132" max="16132" width="6.5703125" style="2" customWidth="1"/>
    <col min="16133" max="16384" width="9.1406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 t="s">
        <v>1</v>
      </c>
      <c r="B2" s="3"/>
      <c r="C2" s="3"/>
      <c r="D2" s="3"/>
      <c r="E2" s="3"/>
      <c r="F2" s="3"/>
      <c r="G2" s="3"/>
    </row>
    <row r="3" spans="1:7" x14ac:dyDescent="0.2">
      <c r="A3" s="4" t="s">
        <v>2</v>
      </c>
      <c r="B3" s="4"/>
      <c r="C3" s="4"/>
      <c r="D3" s="4"/>
      <c r="E3" s="4"/>
      <c r="F3" s="4"/>
      <c r="G3" s="4"/>
    </row>
    <row r="5" spans="1:7" ht="30" customHeight="1" x14ac:dyDescent="0.2">
      <c r="A5" s="5"/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7" ht="25.5" x14ac:dyDescent="0.2">
      <c r="A6" s="8" t="s">
        <v>8</v>
      </c>
      <c r="B6" s="9"/>
      <c r="C6" s="10"/>
      <c r="D6" s="11"/>
      <c r="E6" s="12"/>
      <c r="F6" s="12"/>
    </row>
    <row r="7" spans="1:7" x14ac:dyDescent="0.2">
      <c r="A7" s="9"/>
      <c r="B7" s="9" t="s">
        <v>9</v>
      </c>
      <c r="C7" s="10">
        <v>30</v>
      </c>
      <c r="D7" s="11"/>
      <c r="E7" s="13"/>
      <c r="F7" s="14"/>
    </row>
    <row r="8" spans="1:7" x14ac:dyDescent="0.2">
      <c r="A8" s="9"/>
      <c r="B8" s="9" t="s">
        <v>10</v>
      </c>
      <c r="C8" s="10">
        <v>24</v>
      </c>
      <c r="D8" s="11"/>
      <c r="E8" s="15"/>
      <c r="F8" s="14"/>
    </row>
    <row r="9" spans="1:7" x14ac:dyDescent="0.2">
      <c r="A9" s="9"/>
      <c r="B9" s="16" t="s">
        <v>11</v>
      </c>
      <c r="C9" s="10">
        <v>0</v>
      </c>
      <c r="D9" s="11"/>
      <c r="E9" s="15"/>
      <c r="F9" s="14"/>
    </row>
    <row r="10" spans="1:7" x14ac:dyDescent="0.2">
      <c r="A10" s="9"/>
      <c r="B10" s="9" t="s">
        <v>12</v>
      </c>
      <c r="C10" s="10">
        <v>260</v>
      </c>
      <c r="D10" s="11"/>
      <c r="E10" s="15"/>
      <c r="F10" s="14"/>
    </row>
    <row r="11" spans="1:7" x14ac:dyDescent="0.2">
      <c r="A11" s="9"/>
      <c r="B11" s="16" t="s">
        <v>13</v>
      </c>
      <c r="C11" s="10">
        <v>1</v>
      </c>
      <c r="D11" s="11"/>
      <c r="E11" s="15"/>
      <c r="F11" s="14"/>
    </row>
    <row r="12" spans="1:7" x14ac:dyDescent="0.2">
      <c r="A12" s="9"/>
      <c r="B12" s="16" t="s">
        <v>14</v>
      </c>
      <c r="C12" s="10">
        <v>0</v>
      </c>
      <c r="D12" s="11"/>
      <c r="E12" s="15"/>
      <c r="F12" s="14"/>
    </row>
    <row r="13" spans="1:7" x14ac:dyDescent="0.2">
      <c r="A13" s="9"/>
      <c r="B13" s="9" t="s">
        <v>15</v>
      </c>
      <c r="C13" s="10">
        <v>215</v>
      </c>
      <c r="D13" s="11"/>
      <c r="E13" s="15"/>
      <c r="F13" s="14"/>
    </row>
    <row r="14" spans="1:7" x14ac:dyDescent="0.2">
      <c r="A14" s="9"/>
      <c r="B14" s="16" t="s">
        <v>16</v>
      </c>
      <c r="C14" s="10">
        <v>112</v>
      </c>
      <c r="D14" s="11"/>
      <c r="E14" s="15"/>
      <c r="F14" s="14"/>
    </row>
    <row r="15" spans="1:7" x14ac:dyDescent="0.2">
      <c r="A15" s="17"/>
      <c r="B15" s="18" t="s">
        <v>17</v>
      </c>
      <c r="C15" s="19">
        <f>C7+C8+C10+C11+C13+C14</f>
        <v>642</v>
      </c>
      <c r="D15" s="20">
        <f>SUM(D7:D14)</f>
        <v>0</v>
      </c>
      <c r="E15" s="20">
        <f>SUM(E7:E14)</f>
        <v>0</v>
      </c>
      <c r="F15" s="20">
        <f>SUM(F7:F14)</f>
        <v>0</v>
      </c>
      <c r="G15" s="21"/>
    </row>
    <row r="16" spans="1:7" ht="25.5" x14ac:dyDescent="0.2">
      <c r="A16" s="8" t="s">
        <v>18</v>
      </c>
      <c r="B16" s="9"/>
      <c r="C16" s="22"/>
      <c r="D16" s="11"/>
      <c r="E16" s="11"/>
      <c r="F16" s="11"/>
    </row>
    <row r="17" spans="1:7" x14ac:dyDescent="0.2">
      <c r="A17" s="9"/>
      <c r="B17" s="9" t="s">
        <v>19</v>
      </c>
      <c r="C17" s="22">
        <v>3184</v>
      </c>
      <c r="D17" s="11"/>
      <c r="E17" s="11"/>
      <c r="F17" s="11"/>
    </row>
    <row r="18" spans="1:7" x14ac:dyDescent="0.2">
      <c r="A18" s="9"/>
      <c r="B18" s="9" t="s">
        <v>20</v>
      </c>
      <c r="C18" s="22">
        <v>889</v>
      </c>
      <c r="D18" s="11"/>
      <c r="E18" s="15"/>
      <c r="F18" s="15"/>
    </row>
    <row r="19" spans="1:7" x14ac:dyDescent="0.2">
      <c r="A19" s="23"/>
      <c r="B19" s="18" t="s">
        <v>21</v>
      </c>
      <c r="C19" s="24">
        <f>C17+C18</f>
        <v>4073</v>
      </c>
      <c r="D19" s="20">
        <f>SUM(D17:D18)</f>
        <v>0</v>
      </c>
      <c r="E19" s="20">
        <f>SUM(E17:E18)</f>
        <v>0</v>
      </c>
      <c r="F19" s="20">
        <f>SUM(F17:F18)</f>
        <v>0</v>
      </c>
      <c r="G19" s="21"/>
    </row>
    <row r="20" spans="1:7" ht="25.5" x14ac:dyDescent="0.2">
      <c r="A20" s="8" t="s">
        <v>22</v>
      </c>
      <c r="B20" s="9"/>
      <c r="C20" s="22"/>
      <c r="D20" s="11"/>
      <c r="E20" s="11"/>
      <c r="F20" s="11"/>
    </row>
    <row r="21" spans="1:7" x14ac:dyDescent="0.2">
      <c r="A21" s="9"/>
      <c r="B21" s="25" t="s">
        <v>23</v>
      </c>
      <c r="C21" s="22">
        <v>234</v>
      </c>
      <c r="D21" s="11"/>
      <c r="E21" s="11"/>
      <c r="F21" s="11"/>
    </row>
    <row r="22" spans="1:7" x14ac:dyDescent="0.2">
      <c r="A22" s="9"/>
      <c r="B22" s="25" t="s">
        <v>24</v>
      </c>
      <c r="C22" s="22">
        <v>267</v>
      </c>
      <c r="D22" s="11"/>
      <c r="E22" s="15"/>
      <c r="F22" s="15"/>
    </row>
    <row r="23" spans="1:7" x14ac:dyDescent="0.2">
      <c r="A23" s="9"/>
      <c r="B23" s="25" t="s">
        <v>25</v>
      </c>
      <c r="C23" s="22">
        <v>105</v>
      </c>
      <c r="D23" s="11"/>
      <c r="E23" s="15"/>
      <c r="F23" s="15"/>
    </row>
    <row r="24" spans="1:7" x14ac:dyDescent="0.2">
      <c r="A24" s="9"/>
      <c r="B24" s="25" t="s">
        <v>26</v>
      </c>
      <c r="C24" s="22">
        <v>0</v>
      </c>
      <c r="D24" s="11"/>
      <c r="E24" s="15"/>
      <c r="F24" s="15"/>
    </row>
    <row r="25" spans="1:7" x14ac:dyDescent="0.2">
      <c r="A25" s="9"/>
      <c r="B25" s="25" t="s">
        <v>27</v>
      </c>
      <c r="C25" s="22">
        <v>2</v>
      </c>
      <c r="D25" s="11"/>
      <c r="E25" s="15"/>
      <c r="F25" s="15"/>
    </row>
    <row r="26" spans="1:7" x14ac:dyDescent="0.2">
      <c r="A26" s="9"/>
      <c r="B26" s="25" t="s">
        <v>28</v>
      </c>
      <c r="C26" s="22">
        <v>175</v>
      </c>
      <c r="D26" s="11"/>
      <c r="E26" s="15"/>
      <c r="F26" s="15"/>
    </row>
    <row r="27" spans="1:7" ht="12.75" customHeight="1" x14ac:dyDescent="0.2">
      <c r="A27" s="23"/>
      <c r="B27" s="18" t="s">
        <v>29</v>
      </c>
      <c r="C27" s="24">
        <f>C21+C22+C23+C24+C25+C26</f>
        <v>783</v>
      </c>
      <c r="D27" s="20">
        <f>SUM(D21:D26)</f>
        <v>0</v>
      </c>
      <c r="E27" s="20">
        <f>SUM(E21:E26)</f>
        <v>0</v>
      </c>
      <c r="F27" s="20">
        <f>SUM(F21:F26)</f>
        <v>0</v>
      </c>
      <c r="G27" s="21"/>
    </row>
    <row r="28" spans="1:7" ht="24.95" customHeight="1" x14ac:dyDescent="0.2">
      <c r="A28" s="5"/>
      <c r="B28" s="26" t="s">
        <v>30</v>
      </c>
      <c r="C28" s="27">
        <f>C27+C19+C15</f>
        <v>5498</v>
      </c>
      <c r="D28" s="28">
        <f>D27+D19+D15</f>
        <v>0</v>
      </c>
      <c r="E28" s="28">
        <f>E27+E19+E15</f>
        <v>0</v>
      </c>
      <c r="F28" s="28">
        <f>F27+F19+F15</f>
        <v>0</v>
      </c>
      <c r="G28" s="21"/>
    </row>
    <row r="29" spans="1:7" ht="12.75" customHeight="1" x14ac:dyDescent="0.2">
      <c r="B29" s="29"/>
    </row>
    <row r="30" spans="1:7" x14ac:dyDescent="0.2">
      <c r="A30" s="30" t="s">
        <v>31</v>
      </c>
      <c r="B30" s="30" t="s">
        <v>32</v>
      </c>
    </row>
    <row r="31" spans="1:7" x14ac:dyDescent="0.2">
      <c r="A31" s="2" t="s">
        <v>33</v>
      </c>
      <c r="B31" s="31" t="s">
        <v>34</v>
      </c>
    </row>
    <row r="32" spans="1:7" x14ac:dyDescent="0.2">
      <c r="A32" s="32" t="s">
        <v>35</v>
      </c>
      <c r="B32" s="30" t="s">
        <v>36</v>
      </c>
    </row>
    <row r="33" spans="2:2" x14ac:dyDescent="0.2">
      <c r="B33" s="31" t="s">
        <v>37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7" zoomScaleNormal="100" workbookViewId="0">
      <selection activeCell="H12" sqref="H12"/>
    </sheetView>
  </sheetViews>
  <sheetFormatPr defaultRowHeight="12.75" x14ac:dyDescent="0.2"/>
  <cols>
    <col min="1" max="1" width="9" style="2" customWidth="1"/>
    <col min="2" max="2" width="40.42578125" style="2" customWidth="1"/>
    <col min="3" max="6" width="16.7109375" style="2" customWidth="1"/>
    <col min="7" max="248" width="9.140625" style="2"/>
    <col min="249" max="249" width="32" style="2" customWidth="1"/>
    <col min="250" max="259" width="9.140625" style="2"/>
    <col min="260" max="260" width="6.5703125" style="2" customWidth="1"/>
    <col min="261" max="504" width="9.140625" style="2"/>
    <col min="505" max="505" width="32" style="2" customWidth="1"/>
    <col min="506" max="515" width="9.140625" style="2"/>
    <col min="516" max="516" width="6.5703125" style="2" customWidth="1"/>
    <col min="517" max="760" width="9.140625" style="2"/>
    <col min="761" max="761" width="32" style="2" customWidth="1"/>
    <col min="762" max="771" width="9.140625" style="2"/>
    <col min="772" max="772" width="6.5703125" style="2" customWidth="1"/>
    <col min="773" max="1016" width="9.140625" style="2"/>
    <col min="1017" max="1017" width="32" style="2" customWidth="1"/>
    <col min="1018" max="1027" width="9.140625" style="2"/>
    <col min="1028" max="1028" width="6.5703125" style="2" customWidth="1"/>
    <col min="1029" max="1272" width="9.140625" style="2"/>
    <col min="1273" max="1273" width="32" style="2" customWidth="1"/>
    <col min="1274" max="1283" width="9.140625" style="2"/>
    <col min="1284" max="1284" width="6.5703125" style="2" customWidth="1"/>
    <col min="1285" max="1528" width="9.140625" style="2"/>
    <col min="1529" max="1529" width="32" style="2" customWidth="1"/>
    <col min="1530" max="1539" width="9.140625" style="2"/>
    <col min="1540" max="1540" width="6.5703125" style="2" customWidth="1"/>
    <col min="1541" max="1784" width="9.140625" style="2"/>
    <col min="1785" max="1785" width="32" style="2" customWidth="1"/>
    <col min="1786" max="1795" width="9.140625" style="2"/>
    <col min="1796" max="1796" width="6.5703125" style="2" customWidth="1"/>
    <col min="1797" max="2040" width="9.140625" style="2"/>
    <col min="2041" max="2041" width="32" style="2" customWidth="1"/>
    <col min="2042" max="2051" width="9.140625" style="2"/>
    <col min="2052" max="2052" width="6.5703125" style="2" customWidth="1"/>
    <col min="2053" max="2296" width="9.140625" style="2"/>
    <col min="2297" max="2297" width="32" style="2" customWidth="1"/>
    <col min="2298" max="2307" width="9.140625" style="2"/>
    <col min="2308" max="2308" width="6.5703125" style="2" customWidth="1"/>
    <col min="2309" max="2552" width="9.140625" style="2"/>
    <col min="2553" max="2553" width="32" style="2" customWidth="1"/>
    <col min="2554" max="2563" width="9.140625" style="2"/>
    <col min="2564" max="2564" width="6.5703125" style="2" customWidth="1"/>
    <col min="2565" max="2808" width="9.140625" style="2"/>
    <col min="2809" max="2809" width="32" style="2" customWidth="1"/>
    <col min="2810" max="2819" width="9.140625" style="2"/>
    <col min="2820" max="2820" width="6.5703125" style="2" customWidth="1"/>
    <col min="2821" max="3064" width="9.140625" style="2"/>
    <col min="3065" max="3065" width="32" style="2" customWidth="1"/>
    <col min="3066" max="3075" width="9.140625" style="2"/>
    <col min="3076" max="3076" width="6.5703125" style="2" customWidth="1"/>
    <col min="3077" max="3320" width="9.140625" style="2"/>
    <col min="3321" max="3321" width="32" style="2" customWidth="1"/>
    <col min="3322" max="3331" width="9.140625" style="2"/>
    <col min="3332" max="3332" width="6.5703125" style="2" customWidth="1"/>
    <col min="3333" max="3576" width="9.140625" style="2"/>
    <col min="3577" max="3577" width="32" style="2" customWidth="1"/>
    <col min="3578" max="3587" width="9.140625" style="2"/>
    <col min="3588" max="3588" width="6.5703125" style="2" customWidth="1"/>
    <col min="3589" max="3832" width="9.140625" style="2"/>
    <col min="3833" max="3833" width="32" style="2" customWidth="1"/>
    <col min="3834" max="3843" width="9.140625" style="2"/>
    <col min="3844" max="3844" width="6.5703125" style="2" customWidth="1"/>
    <col min="3845" max="4088" width="9.140625" style="2"/>
    <col min="4089" max="4089" width="32" style="2" customWidth="1"/>
    <col min="4090" max="4099" width="9.140625" style="2"/>
    <col min="4100" max="4100" width="6.5703125" style="2" customWidth="1"/>
    <col min="4101" max="4344" width="9.140625" style="2"/>
    <col min="4345" max="4345" width="32" style="2" customWidth="1"/>
    <col min="4346" max="4355" width="9.140625" style="2"/>
    <col min="4356" max="4356" width="6.5703125" style="2" customWidth="1"/>
    <col min="4357" max="4600" width="9.140625" style="2"/>
    <col min="4601" max="4601" width="32" style="2" customWidth="1"/>
    <col min="4602" max="4611" width="9.140625" style="2"/>
    <col min="4612" max="4612" width="6.5703125" style="2" customWidth="1"/>
    <col min="4613" max="4856" width="9.140625" style="2"/>
    <col min="4857" max="4857" width="32" style="2" customWidth="1"/>
    <col min="4858" max="4867" width="9.140625" style="2"/>
    <col min="4868" max="4868" width="6.5703125" style="2" customWidth="1"/>
    <col min="4869" max="5112" width="9.140625" style="2"/>
    <col min="5113" max="5113" width="32" style="2" customWidth="1"/>
    <col min="5114" max="5123" width="9.140625" style="2"/>
    <col min="5124" max="5124" width="6.5703125" style="2" customWidth="1"/>
    <col min="5125" max="5368" width="9.140625" style="2"/>
    <col min="5369" max="5369" width="32" style="2" customWidth="1"/>
    <col min="5370" max="5379" width="9.140625" style="2"/>
    <col min="5380" max="5380" width="6.5703125" style="2" customWidth="1"/>
    <col min="5381" max="5624" width="9.140625" style="2"/>
    <col min="5625" max="5625" width="32" style="2" customWidth="1"/>
    <col min="5626" max="5635" width="9.140625" style="2"/>
    <col min="5636" max="5636" width="6.5703125" style="2" customWidth="1"/>
    <col min="5637" max="5880" width="9.140625" style="2"/>
    <col min="5881" max="5881" width="32" style="2" customWidth="1"/>
    <col min="5882" max="5891" width="9.140625" style="2"/>
    <col min="5892" max="5892" width="6.5703125" style="2" customWidth="1"/>
    <col min="5893" max="6136" width="9.140625" style="2"/>
    <col min="6137" max="6137" width="32" style="2" customWidth="1"/>
    <col min="6138" max="6147" width="9.140625" style="2"/>
    <col min="6148" max="6148" width="6.5703125" style="2" customWidth="1"/>
    <col min="6149" max="6392" width="9.140625" style="2"/>
    <col min="6393" max="6393" width="32" style="2" customWidth="1"/>
    <col min="6394" max="6403" width="9.140625" style="2"/>
    <col min="6404" max="6404" width="6.5703125" style="2" customWidth="1"/>
    <col min="6405" max="6648" width="9.140625" style="2"/>
    <col min="6649" max="6649" width="32" style="2" customWidth="1"/>
    <col min="6650" max="6659" width="9.140625" style="2"/>
    <col min="6660" max="6660" width="6.5703125" style="2" customWidth="1"/>
    <col min="6661" max="6904" width="9.140625" style="2"/>
    <col min="6905" max="6905" width="32" style="2" customWidth="1"/>
    <col min="6906" max="6915" width="9.140625" style="2"/>
    <col min="6916" max="6916" width="6.5703125" style="2" customWidth="1"/>
    <col min="6917" max="7160" width="9.140625" style="2"/>
    <col min="7161" max="7161" width="32" style="2" customWidth="1"/>
    <col min="7162" max="7171" width="9.140625" style="2"/>
    <col min="7172" max="7172" width="6.5703125" style="2" customWidth="1"/>
    <col min="7173" max="7416" width="9.140625" style="2"/>
    <col min="7417" max="7417" width="32" style="2" customWidth="1"/>
    <col min="7418" max="7427" width="9.140625" style="2"/>
    <col min="7428" max="7428" width="6.5703125" style="2" customWidth="1"/>
    <col min="7429" max="7672" width="9.140625" style="2"/>
    <col min="7673" max="7673" width="32" style="2" customWidth="1"/>
    <col min="7674" max="7683" width="9.140625" style="2"/>
    <col min="7684" max="7684" width="6.5703125" style="2" customWidth="1"/>
    <col min="7685" max="7928" width="9.140625" style="2"/>
    <col min="7929" max="7929" width="32" style="2" customWidth="1"/>
    <col min="7930" max="7939" width="9.140625" style="2"/>
    <col min="7940" max="7940" width="6.5703125" style="2" customWidth="1"/>
    <col min="7941" max="8184" width="9.140625" style="2"/>
    <col min="8185" max="8185" width="32" style="2" customWidth="1"/>
    <col min="8186" max="8195" width="9.140625" style="2"/>
    <col min="8196" max="8196" width="6.5703125" style="2" customWidth="1"/>
    <col min="8197" max="8440" width="9.140625" style="2"/>
    <col min="8441" max="8441" width="32" style="2" customWidth="1"/>
    <col min="8442" max="8451" width="9.140625" style="2"/>
    <col min="8452" max="8452" width="6.5703125" style="2" customWidth="1"/>
    <col min="8453" max="8696" width="9.140625" style="2"/>
    <col min="8697" max="8697" width="32" style="2" customWidth="1"/>
    <col min="8698" max="8707" width="9.140625" style="2"/>
    <col min="8708" max="8708" width="6.5703125" style="2" customWidth="1"/>
    <col min="8709" max="8952" width="9.140625" style="2"/>
    <col min="8953" max="8953" width="32" style="2" customWidth="1"/>
    <col min="8954" max="8963" width="9.140625" style="2"/>
    <col min="8964" max="8964" width="6.5703125" style="2" customWidth="1"/>
    <col min="8965" max="9208" width="9.140625" style="2"/>
    <col min="9209" max="9209" width="32" style="2" customWidth="1"/>
    <col min="9210" max="9219" width="9.140625" style="2"/>
    <col min="9220" max="9220" width="6.5703125" style="2" customWidth="1"/>
    <col min="9221" max="9464" width="9.140625" style="2"/>
    <col min="9465" max="9465" width="32" style="2" customWidth="1"/>
    <col min="9466" max="9475" width="9.140625" style="2"/>
    <col min="9476" max="9476" width="6.5703125" style="2" customWidth="1"/>
    <col min="9477" max="9720" width="9.140625" style="2"/>
    <col min="9721" max="9721" width="32" style="2" customWidth="1"/>
    <col min="9722" max="9731" width="9.140625" style="2"/>
    <col min="9732" max="9732" width="6.5703125" style="2" customWidth="1"/>
    <col min="9733" max="9976" width="9.140625" style="2"/>
    <col min="9977" max="9977" width="32" style="2" customWidth="1"/>
    <col min="9978" max="9987" width="9.140625" style="2"/>
    <col min="9988" max="9988" width="6.5703125" style="2" customWidth="1"/>
    <col min="9989" max="10232" width="9.140625" style="2"/>
    <col min="10233" max="10233" width="32" style="2" customWidth="1"/>
    <col min="10234" max="10243" width="9.140625" style="2"/>
    <col min="10244" max="10244" width="6.5703125" style="2" customWidth="1"/>
    <col min="10245" max="10488" width="9.140625" style="2"/>
    <col min="10489" max="10489" width="32" style="2" customWidth="1"/>
    <col min="10490" max="10499" width="9.140625" style="2"/>
    <col min="10500" max="10500" width="6.5703125" style="2" customWidth="1"/>
    <col min="10501" max="10744" width="9.140625" style="2"/>
    <col min="10745" max="10745" width="32" style="2" customWidth="1"/>
    <col min="10746" max="10755" width="9.140625" style="2"/>
    <col min="10756" max="10756" width="6.5703125" style="2" customWidth="1"/>
    <col min="10757" max="11000" width="9.140625" style="2"/>
    <col min="11001" max="11001" width="32" style="2" customWidth="1"/>
    <col min="11002" max="11011" width="9.140625" style="2"/>
    <col min="11012" max="11012" width="6.5703125" style="2" customWidth="1"/>
    <col min="11013" max="11256" width="9.140625" style="2"/>
    <col min="11257" max="11257" width="32" style="2" customWidth="1"/>
    <col min="11258" max="11267" width="9.140625" style="2"/>
    <col min="11268" max="11268" width="6.5703125" style="2" customWidth="1"/>
    <col min="11269" max="11512" width="9.140625" style="2"/>
    <col min="11513" max="11513" width="32" style="2" customWidth="1"/>
    <col min="11514" max="11523" width="9.140625" style="2"/>
    <col min="11524" max="11524" width="6.5703125" style="2" customWidth="1"/>
    <col min="11525" max="11768" width="9.140625" style="2"/>
    <col min="11769" max="11769" width="32" style="2" customWidth="1"/>
    <col min="11770" max="11779" width="9.140625" style="2"/>
    <col min="11780" max="11780" width="6.5703125" style="2" customWidth="1"/>
    <col min="11781" max="12024" width="9.140625" style="2"/>
    <col min="12025" max="12025" width="32" style="2" customWidth="1"/>
    <col min="12026" max="12035" width="9.140625" style="2"/>
    <col min="12036" max="12036" width="6.5703125" style="2" customWidth="1"/>
    <col min="12037" max="12280" width="9.140625" style="2"/>
    <col min="12281" max="12281" width="32" style="2" customWidth="1"/>
    <col min="12282" max="12291" width="9.140625" style="2"/>
    <col min="12292" max="12292" width="6.5703125" style="2" customWidth="1"/>
    <col min="12293" max="12536" width="9.140625" style="2"/>
    <col min="12537" max="12537" width="32" style="2" customWidth="1"/>
    <col min="12538" max="12547" width="9.140625" style="2"/>
    <col min="12548" max="12548" width="6.5703125" style="2" customWidth="1"/>
    <col min="12549" max="12792" width="9.140625" style="2"/>
    <col min="12793" max="12793" width="32" style="2" customWidth="1"/>
    <col min="12794" max="12803" width="9.140625" style="2"/>
    <col min="12804" max="12804" width="6.5703125" style="2" customWidth="1"/>
    <col min="12805" max="13048" width="9.140625" style="2"/>
    <col min="13049" max="13049" width="32" style="2" customWidth="1"/>
    <col min="13050" max="13059" width="9.140625" style="2"/>
    <col min="13060" max="13060" width="6.5703125" style="2" customWidth="1"/>
    <col min="13061" max="13304" width="9.140625" style="2"/>
    <col min="13305" max="13305" width="32" style="2" customWidth="1"/>
    <col min="13306" max="13315" width="9.140625" style="2"/>
    <col min="13316" max="13316" width="6.5703125" style="2" customWidth="1"/>
    <col min="13317" max="13560" width="9.140625" style="2"/>
    <col min="13561" max="13561" width="32" style="2" customWidth="1"/>
    <col min="13562" max="13571" width="9.140625" style="2"/>
    <col min="13572" max="13572" width="6.5703125" style="2" customWidth="1"/>
    <col min="13573" max="13816" width="9.140625" style="2"/>
    <col min="13817" max="13817" width="32" style="2" customWidth="1"/>
    <col min="13818" max="13827" width="9.140625" style="2"/>
    <col min="13828" max="13828" width="6.5703125" style="2" customWidth="1"/>
    <col min="13829" max="14072" width="9.140625" style="2"/>
    <col min="14073" max="14073" width="32" style="2" customWidth="1"/>
    <col min="14074" max="14083" width="9.140625" style="2"/>
    <col min="14084" max="14084" width="6.5703125" style="2" customWidth="1"/>
    <col min="14085" max="14328" width="9.140625" style="2"/>
    <col min="14329" max="14329" width="32" style="2" customWidth="1"/>
    <col min="14330" max="14339" width="9.140625" style="2"/>
    <col min="14340" max="14340" width="6.5703125" style="2" customWidth="1"/>
    <col min="14341" max="14584" width="9.140625" style="2"/>
    <col min="14585" max="14585" width="32" style="2" customWidth="1"/>
    <col min="14586" max="14595" width="9.140625" style="2"/>
    <col min="14596" max="14596" width="6.5703125" style="2" customWidth="1"/>
    <col min="14597" max="14840" width="9.140625" style="2"/>
    <col min="14841" max="14841" width="32" style="2" customWidth="1"/>
    <col min="14842" max="14851" width="9.140625" style="2"/>
    <col min="14852" max="14852" width="6.5703125" style="2" customWidth="1"/>
    <col min="14853" max="15096" width="9.140625" style="2"/>
    <col min="15097" max="15097" width="32" style="2" customWidth="1"/>
    <col min="15098" max="15107" width="9.140625" style="2"/>
    <col min="15108" max="15108" width="6.5703125" style="2" customWidth="1"/>
    <col min="15109" max="15352" width="9.140625" style="2"/>
    <col min="15353" max="15353" width="32" style="2" customWidth="1"/>
    <col min="15354" max="15363" width="9.140625" style="2"/>
    <col min="15364" max="15364" width="6.5703125" style="2" customWidth="1"/>
    <col min="15365" max="15608" width="9.140625" style="2"/>
    <col min="15609" max="15609" width="32" style="2" customWidth="1"/>
    <col min="15610" max="15619" width="9.140625" style="2"/>
    <col min="15620" max="15620" width="6.5703125" style="2" customWidth="1"/>
    <col min="15621" max="15864" width="9.140625" style="2"/>
    <col min="15865" max="15865" width="32" style="2" customWidth="1"/>
    <col min="15866" max="15875" width="9.140625" style="2"/>
    <col min="15876" max="15876" width="6.5703125" style="2" customWidth="1"/>
    <col min="15877" max="16120" width="9.140625" style="2"/>
    <col min="16121" max="16121" width="32" style="2" customWidth="1"/>
    <col min="16122" max="16131" width="9.140625" style="2"/>
    <col min="16132" max="16132" width="6.5703125" style="2" customWidth="1"/>
    <col min="16133" max="16384" width="9.1406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 t="s">
        <v>38</v>
      </c>
      <c r="B2" s="3"/>
      <c r="C2" s="3"/>
      <c r="D2" s="3"/>
      <c r="E2" s="3"/>
      <c r="F2" s="3"/>
      <c r="G2" s="3"/>
    </row>
    <row r="3" spans="1:7" x14ac:dyDescent="0.2">
      <c r="A3" s="4" t="s">
        <v>39</v>
      </c>
      <c r="B3" s="4"/>
      <c r="C3" s="4"/>
      <c r="D3" s="4"/>
      <c r="E3" s="4"/>
      <c r="F3" s="4"/>
      <c r="G3" s="4"/>
    </row>
    <row r="5" spans="1:7" ht="25.5" x14ac:dyDescent="0.2">
      <c r="A5" s="5"/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7" ht="25.5" x14ac:dyDescent="0.2">
      <c r="A6" s="8" t="s">
        <v>8</v>
      </c>
      <c r="B6" s="9"/>
      <c r="C6" s="10"/>
      <c r="D6" s="11"/>
      <c r="E6" s="12"/>
      <c r="F6" s="12"/>
    </row>
    <row r="7" spans="1:7" x14ac:dyDescent="0.2">
      <c r="A7" s="9"/>
      <c r="B7" s="9" t="s">
        <v>9</v>
      </c>
      <c r="C7" s="10">
        <v>30</v>
      </c>
      <c r="D7" s="11">
        <v>17</v>
      </c>
      <c r="E7" s="13"/>
      <c r="F7" s="14"/>
    </row>
    <row r="8" spans="1:7" x14ac:dyDescent="0.2">
      <c r="A8" s="9"/>
      <c r="B8" s="9" t="s">
        <v>10</v>
      </c>
      <c r="C8" s="10">
        <v>24</v>
      </c>
      <c r="D8" s="11">
        <v>26</v>
      </c>
      <c r="E8" s="15"/>
      <c r="F8" s="14"/>
    </row>
    <row r="9" spans="1:7" x14ac:dyDescent="0.2">
      <c r="A9" s="9"/>
      <c r="B9" s="16" t="s">
        <v>11</v>
      </c>
      <c r="C9" s="10">
        <v>0</v>
      </c>
      <c r="D9" s="11">
        <v>0</v>
      </c>
      <c r="E9" s="15"/>
      <c r="F9" s="14"/>
    </row>
    <row r="10" spans="1:7" x14ac:dyDescent="0.2">
      <c r="A10" s="9"/>
      <c r="B10" s="9" t="s">
        <v>12</v>
      </c>
      <c r="C10" s="10">
        <v>260</v>
      </c>
      <c r="D10" s="11">
        <v>250</v>
      </c>
      <c r="E10" s="15"/>
      <c r="F10" s="14"/>
    </row>
    <row r="11" spans="1:7" x14ac:dyDescent="0.2">
      <c r="A11" s="9"/>
      <c r="B11" s="16" t="s">
        <v>13</v>
      </c>
      <c r="C11" s="10">
        <v>1</v>
      </c>
      <c r="D11" s="11">
        <v>4</v>
      </c>
      <c r="E11" s="15"/>
      <c r="F11" s="14"/>
    </row>
    <row r="12" spans="1:7" x14ac:dyDescent="0.2">
      <c r="A12" s="9"/>
      <c r="B12" s="16" t="s">
        <v>14</v>
      </c>
      <c r="C12" s="10">
        <v>0</v>
      </c>
      <c r="D12" s="11">
        <v>0</v>
      </c>
      <c r="E12" s="15"/>
      <c r="F12" s="14"/>
    </row>
    <row r="13" spans="1:7" x14ac:dyDescent="0.2">
      <c r="A13" s="9"/>
      <c r="B13" s="9" t="s">
        <v>15</v>
      </c>
      <c r="C13" s="10">
        <v>215</v>
      </c>
      <c r="D13" s="11">
        <v>129</v>
      </c>
      <c r="E13" s="15"/>
      <c r="F13" s="14"/>
    </row>
    <row r="14" spans="1:7" x14ac:dyDescent="0.2">
      <c r="A14" s="9"/>
      <c r="B14" s="16" t="s">
        <v>16</v>
      </c>
      <c r="C14" s="10">
        <v>112</v>
      </c>
      <c r="D14" s="11">
        <v>91</v>
      </c>
      <c r="E14" s="15"/>
      <c r="F14" s="14"/>
    </row>
    <row r="15" spans="1:7" x14ac:dyDescent="0.2">
      <c r="A15" s="23"/>
      <c r="B15" s="18" t="s">
        <v>21</v>
      </c>
      <c r="C15" s="19">
        <f>C7+C8+C10+C11+C13+C14</f>
        <v>642</v>
      </c>
      <c r="D15" s="20">
        <f>SUM(D7:D14)</f>
        <v>517</v>
      </c>
      <c r="E15" s="20">
        <f>SUM(E7:E14)</f>
        <v>0</v>
      </c>
      <c r="F15" s="20">
        <f>SUM(F7:F14)</f>
        <v>0</v>
      </c>
      <c r="G15" s="21"/>
    </row>
    <row r="16" spans="1:7" ht="25.5" x14ac:dyDescent="0.2">
      <c r="A16" s="8" t="s">
        <v>18</v>
      </c>
      <c r="B16" s="9"/>
      <c r="C16" s="22"/>
      <c r="D16" s="11"/>
      <c r="E16" s="11"/>
      <c r="F16" s="11"/>
    </row>
    <row r="17" spans="1:7" x14ac:dyDescent="0.2">
      <c r="A17" s="9"/>
      <c r="B17" s="9" t="s">
        <v>19</v>
      </c>
      <c r="C17" s="22">
        <v>3184</v>
      </c>
      <c r="D17" s="11">
        <v>3246</v>
      </c>
      <c r="E17" s="11"/>
      <c r="F17" s="11"/>
    </row>
    <row r="18" spans="1:7" x14ac:dyDescent="0.2">
      <c r="A18" s="9"/>
      <c r="B18" s="9" t="s">
        <v>20</v>
      </c>
      <c r="C18" s="22">
        <v>889</v>
      </c>
      <c r="D18" s="11">
        <v>720</v>
      </c>
      <c r="E18" s="15"/>
      <c r="F18" s="15"/>
    </row>
    <row r="19" spans="1:7" x14ac:dyDescent="0.2">
      <c r="A19" s="23"/>
      <c r="B19" s="18" t="s">
        <v>21</v>
      </c>
      <c r="C19" s="24">
        <f>C17+C18</f>
        <v>4073</v>
      </c>
      <c r="D19" s="20">
        <f>SUM(D17:D18)</f>
        <v>3966</v>
      </c>
      <c r="E19" s="20">
        <f>SUM(E17:E18)</f>
        <v>0</v>
      </c>
      <c r="F19" s="20">
        <f>SUM(F17:F18)</f>
        <v>0</v>
      </c>
      <c r="G19" s="21"/>
    </row>
    <row r="20" spans="1:7" ht="25.5" x14ac:dyDescent="0.2">
      <c r="A20" s="8" t="s">
        <v>22</v>
      </c>
      <c r="B20" s="9"/>
      <c r="C20" s="22"/>
      <c r="D20" s="11"/>
      <c r="E20" s="11"/>
      <c r="F20" s="11"/>
    </row>
    <row r="21" spans="1:7" x14ac:dyDescent="0.2">
      <c r="A21" s="9"/>
      <c r="B21" s="25" t="s">
        <v>23</v>
      </c>
      <c r="C21" s="22">
        <v>234</v>
      </c>
      <c r="D21" s="11">
        <v>226</v>
      </c>
      <c r="E21" s="11"/>
      <c r="F21" s="11"/>
    </row>
    <row r="22" spans="1:7" x14ac:dyDescent="0.2">
      <c r="A22" s="9"/>
      <c r="B22" s="25" t="s">
        <v>24</v>
      </c>
      <c r="C22" s="22">
        <v>267</v>
      </c>
      <c r="D22" s="11">
        <v>161</v>
      </c>
      <c r="E22" s="15"/>
      <c r="F22" s="15"/>
    </row>
    <row r="23" spans="1:7" x14ac:dyDescent="0.2">
      <c r="A23" s="9"/>
      <c r="B23" s="25" t="s">
        <v>25</v>
      </c>
      <c r="C23" s="22">
        <v>105</v>
      </c>
      <c r="D23" s="11">
        <v>87</v>
      </c>
      <c r="E23" s="15"/>
      <c r="F23" s="15"/>
    </row>
    <row r="24" spans="1:7" x14ac:dyDescent="0.2">
      <c r="A24" s="9"/>
      <c r="B24" s="25" t="s">
        <v>26</v>
      </c>
      <c r="C24" s="22">
        <v>0</v>
      </c>
      <c r="D24" s="11">
        <v>0</v>
      </c>
      <c r="E24" s="15"/>
      <c r="F24" s="15"/>
    </row>
    <row r="25" spans="1:7" x14ac:dyDescent="0.2">
      <c r="A25" s="9"/>
      <c r="B25" s="25" t="s">
        <v>27</v>
      </c>
      <c r="C25" s="22">
        <v>2</v>
      </c>
      <c r="D25" s="11">
        <v>2</v>
      </c>
      <c r="E25" s="15"/>
      <c r="F25" s="15"/>
    </row>
    <row r="26" spans="1:7" x14ac:dyDescent="0.2">
      <c r="A26" s="9"/>
      <c r="B26" s="25" t="s">
        <v>28</v>
      </c>
      <c r="C26" s="22">
        <v>175</v>
      </c>
      <c r="D26" s="11">
        <v>341</v>
      </c>
      <c r="E26" s="15"/>
      <c r="F26" s="15"/>
    </row>
    <row r="27" spans="1:7" ht="12.75" customHeight="1" x14ac:dyDescent="0.2">
      <c r="A27" s="33"/>
      <c r="B27" s="34" t="s">
        <v>29</v>
      </c>
      <c r="C27" s="35">
        <f>C21+C22+C23+C24+C25+C26</f>
        <v>783</v>
      </c>
      <c r="D27" s="36">
        <f>SUM(D21:D26)</f>
        <v>817</v>
      </c>
      <c r="E27" s="36">
        <f>SUM(E21:E26)</f>
        <v>0</v>
      </c>
      <c r="F27" s="36">
        <f>SUM(F21:F26)</f>
        <v>0</v>
      </c>
      <c r="G27" s="21"/>
    </row>
    <row r="28" spans="1:7" ht="24.95" customHeight="1" x14ac:dyDescent="0.2">
      <c r="A28" s="5"/>
      <c r="B28" s="6" t="s">
        <v>30</v>
      </c>
      <c r="C28" s="27">
        <f>C27+C19+C15</f>
        <v>5498</v>
      </c>
      <c r="D28" s="28">
        <f>D27+D19+D15</f>
        <v>5300</v>
      </c>
      <c r="E28" s="28">
        <f>E27+E19+E15</f>
        <v>0</v>
      </c>
      <c r="F28" s="28">
        <f>F27+F19+F15</f>
        <v>0</v>
      </c>
      <c r="G28" s="21"/>
    </row>
    <row r="29" spans="1:7" ht="12.75" customHeight="1" x14ac:dyDescent="0.2">
      <c r="B29" s="29"/>
    </row>
    <row r="30" spans="1:7" x14ac:dyDescent="0.2">
      <c r="A30" s="30" t="s">
        <v>31</v>
      </c>
      <c r="B30" s="30" t="s">
        <v>32</v>
      </c>
    </row>
    <row r="31" spans="1:7" x14ac:dyDescent="0.2">
      <c r="A31" s="2" t="s">
        <v>33</v>
      </c>
      <c r="B31" s="31" t="s">
        <v>34</v>
      </c>
    </row>
    <row r="32" spans="1:7" x14ac:dyDescent="0.2">
      <c r="A32" s="32" t="s">
        <v>35</v>
      </c>
      <c r="B32" s="30" t="s">
        <v>36</v>
      </c>
    </row>
    <row r="33" spans="2:2" x14ac:dyDescent="0.2">
      <c r="B33" s="31" t="s">
        <v>37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H12" sqref="H12"/>
    </sheetView>
  </sheetViews>
  <sheetFormatPr defaultRowHeight="12.75" x14ac:dyDescent="0.2"/>
  <cols>
    <col min="1" max="1" width="9" style="2" customWidth="1"/>
    <col min="2" max="2" width="40.42578125" style="2" customWidth="1"/>
    <col min="3" max="6" width="16.7109375" style="2" customWidth="1"/>
    <col min="7" max="248" width="9.140625" style="2"/>
    <col min="249" max="249" width="32" style="2" customWidth="1"/>
    <col min="250" max="259" width="9.140625" style="2"/>
    <col min="260" max="260" width="6.5703125" style="2" customWidth="1"/>
    <col min="261" max="504" width="9.140625" style="2"/>
    <col min="505" max="505" width="32" style="2" customWidth="1"/>
    <col min="506" max="515" width="9.140625" style="2"/>
    <col min="516" max="516" width="6.5703125" style="2" customWidth="1"/>
    <col min="517" max="760" width="9.140625" style="2"/>
    <col min="761" max="761" width="32" style="2" customWidth="1"/>
    <col min="762" max="771" width="9.140625" style="2"/>
    <col min="772" max="772" width="6.5703125" style="2" customWidth="1"/>
    <col min="773" max="1016" width="9.140625" style="2"/>
    <col min="1017" max="1017" width="32" style="2" customWidth="1"/>
    <col min="1018" max="1027" width="9.140625" style="2"/>
    <col min="1028" max="1028" width="6.5703125" style="2" customWidth="1"/>
    <col min="1029" max="1272" width="9.140625" style="2"/>
    <col min="1273" max="1273" width="32" style="2" customWidth="1"/>
    <col min="1274" max="1283" width="9.140625" style="2"/>
    <col min="1284" max="1284" width="6.5703125" style="2" customWidth="1"/>
    <col min="1285" max="1528" width="9.140625" style="2"/>
    <col min="1529" max="1529" width="32" style="2" customWidth="1"/>
    <col min="1530" max="1539" width="9.140625" style="2"/>
    <col min="1540" max="1540" width="6.5703125" style="2" customWidth="1"/>
    <col min="1541" max="1784" width="9.140625" style="2"/>
    <col min="1785" max="1785" width="32" style="2" customWidth="1"/>
    <col min="1786" max="1795" width="9.140625" style="2"/>
    <col min="1796" max="1796" width="6.5703125" style="2" customWidth="1"/>
    <col min="1797" max="2040" width="9.140625" style="2"/>
    <col min="2041" max="2041" width="32" style="2" customWidth="1"/>
    <col min="2042" max="2051" width="9.140625" style="2"/>
    <col min="2052" max="2052" width="6.5703125" style="2" customWidth="1"/>
    <col min="2053" max="2296" width="9.140625" style="2"/>
    <col min="2297" max="2297" width="32" style="2" customWidth="1"/>
    <col min="2298" max="2307" width="9.140625" style="2"/>
    <col min="2308" max="2308" width="6.5703125" style="2" customWidth="1"/>
    <col min="2309" max="2552" width="9.140625" style="2"/>
    <col min="2553" max="2553" width="32" style="2" customWidth="1"/>
    <col min="2554" max="2563" width="9.140625" style="2"/>
    <col min="2564" max="2564" width="6.5703125" style="2" customWidth="1"/>
    <col min="2565" max="2808" width="9.140625" style="2"/>
    <col min="2809" max="2809" width="32" style="2" customWidth="1"/>
    <col min="2810" max="2819" width="9.140625" style="2"/>
    <col min="2820" max="2820" width="6.5703125" style="2" customWidth="1"/>
    <col min="2821" max="3064" width="9.140625" style="2"/>
    <col min="3065" max="3065" width="32" style="2" customWidth="1"/>
    <col min="3066" max="3075" width="9.140625" style="2"/>
    <col min="3076" max="3076" width="6.5703125" style="2" customWidth="1"/>
    <col min="3077" max="3320" width="9.140625" style="2"/>
    <col min="3321" max="3321" width="32" style="2" customWidth="1"/>
    <col min="3322" max="3331" width="9.140625" style="2"/>
    <col min="3332" max="3332" width="6.5703125" style="2" customWidth="1"/>
    <col min="3333" max="3576" width="9.140625" style="2"/>
    <col min="3577" max="3577" width="32" style="2" customWidth="1"/>
    <col min="3578" max="3587" width="9.140625" style="2"/>
    <col min="3588" max="3588" width="6.5703125" style="2" customWidth="1"/>
    <col min="3589" max="3832" width="9.140625" style="2"/>
    <col min="3833" max="3833" width="32" style="2" customWidth="1"/>
    <col min="3834" max="3843" width="9.140625" style="2"/>
    <col min="3844" max="3844" width="6.5703125" style="2" customWidth="1"/>
    <col min="3845" max="4088" width="9.140625" style="2"/>
    <col min="4089" max="4089" width="32" style="2" customWidth="1"/>
    <col min="4090" max="4099" width="9.140625" style="2"/>
    <col min="4100" max="4100" width="6.5703125" style="2" customWidth="1"/>
    <col min="4101" max="4344" width="9.140625" style="2"/>
    <col min="4345" max="4345" width="32" style="2" customWidth="1"/>
    <col min="4346" max="4355" width="9.140625" style="2"/>
    <col min="4356" max="4356" width="6.5703125" style="2" customWidth="1"/>
    <col min="4357" max="4600" width="9.140625" style="2"/>
    <col min="4601" max="4601" width="32" style="2" customWidth="1"/>
    <col min="4602" max="4611" width="9.140625" style="2"/>
    <col min="4612" max="4612" width="6.5703125" style="2" customWidth="1"/>
    <col min="4613" max="4856" width="9.140625" style="2"/>
    <col min="4857" max="4857" width="32" style="2" customWidth="1"/>
    <col min="4858" max="4867" width="9.140625" style="2"/>
    <col min="4868" max="4868" width="6.5703125" style="2" customWidth="1"/>
    <col min="4869" max="5112" width="9.140625" style="2"/>
    <col min="5113" max="5113" width="32" style="2" customWidth="1"/>
    <col min="5114" max="5123" width="9.140625" style="2"/>
    <col min="5124" max="5124" width="6.5703125" style="2" customWidth="1"/>
    <col min="5125" max="5368" width="9.140625" style="2"/>
    <col min="5369" max="5369" width="32" style="2" customWidth="1"/>
    <col min="5370" max="5379" width="9.140625" style="2"/>
    <col min="5380" max="5380" width="6.5703125" style="2" customWidth="1"/>
    <col min="5381" max="5624" width="9.140625" style="2"/>
    <col min="5625" max="5625" width="32" style="2" customWidth="1"/>
    <col min="5626" max="5635" width="9.140625" style="2"/>
    <col min="5636" max="5636" width="6.5703125" style="2" customWidth="1"/>
    <col min="5637" max="5880" width="9.140625" style="2"/>
    <col min="5881" max="5881" width="32" style="2" customWidth="1"/>
    <col min="5882" max="5891" width="9.140625" style="2"/>
    <col min="5892" max="5892" width="6.5703125" style="2" customWidth="1"/>
    <col min="5893" max="6136" width="9.140625" style="2"/>
    <col min="6137" max="6137" width="32" style="2" customWidth="1"/>
    <col min="6138" max="6147" width="9.140625" style="2"/>
    <col min="6148" max="6148" width="6.5703125" style="2" customWidth="1"/>
    <col min="6149" max="6392" width="9.140625" style="2"/>
    <col min="6393" max="6393" width="32" style="2" customWidth="1"/>
    <col min="6394" max="6403" width="9.140625" style="2"/>
    <col min="6404" max="6404" width="6.5703125" style="2" customWidth="1"/>
    <col min="6405" max="6648" width="9.140625" style="2"/>
    <col min="6649" max="6649" width="32" style="2" customWidth="1"/>
    <col min="6650" max="6659" width="9.140625" style="2"/>
    <col min="6660" max="6660" width="6.5703125" style="2" customWidth="1"/>
    <col min="6661" max="6904" width="9.140625" style="2"/>
    <col min="6905" max="6905" width="32" style="2" customWidth="1"/>
    <col min="6906" max="6915" width="9.140625" style="2"/>
    <col min="6916" max="6916" width="6.5703125" style="2" customWidth="1"/>
    <col min="6917" max="7160" width="9.140625" style="2"/>
    <col min="7161" max="7161" width="32" style="2" customWidth="1"/>
    <col min="7162" max="7171" width="9.140625" style="2"/>
    <col min="7172" max="7172" width="6.5703125" style="2" customWidth="1"/>
    <col min="7173" max="7416" width="9.140625" style="2"/>
    <col min="7417" max="7417" width="32" style="2" customWidth="1"/>
    <col min="7418" max="7427" width="9.140625" style="2"/>
    <col min="7428" max="7428" width="6.5703125" style="2" customWidth="1"/>
    <col min="7429" max="7672" width="9.140625" style="2"/>
    <col min="7673" max="7673" width="32" style="2" customWidth="1"/>
    <col min="7674" max="7683" width="9.140625" style="2"/>
    <col min="7684" max="7684" width="6.5703125" style="2" customWidth="1"/>
    <col min="7685" max="7928" width="9.140625" style="2"/>
    <col min="7929" max="7929" width="32" style="2" customWidth="1"/>
    <col min="7930" max="7939" width="9.140625" style="2"/>
    <col min="7940" max="7940" width="6.5703125" style="2" customWidth="1"/>
    <col min="7941" max="8184" width="9.140625" style="2"/>
    <col min="8185" max="8185" width="32" style="2" customWidth="1"/>
    <col min="8186" max="8195" width="9.140625" style="2"/>
    <col min="8196" max="8196" width="6.5703125" style="2" customWidth="1"/>
    <col min="8197" max="8440" width="9.140625" style="2"/>
    <col min="8441" max="8441" width="32" style="2" customWidth="1"/>
    <col min="8442" max="8451" width="9.140625" style="2"/>
    <col min="8452" max="8452" width="6.5703125" style="2" customWidth="1"/>
    <col min="8453" max="8696" width="9.140625" style="2"/>
    <col min="8697" max="8697" width="32" style="2" customWidth="1"/>
    <col min="8698" max="8707" width="9.140625" style="2"/>
    <col min="8708" max="8708" width="6.5703125" style="2" customWidth="1"/>
    <col min="8709" max="8952" width="9.140625" style="2"/>
    <col min="8953" max="8953" width="32" style="2" customWidth="1"/>
    <col min="8954" max="8963" width="9.140625" style="2"/>
    <col min="8964" max="8964" width="6.5703125" style="2" customWidth="1"/>
    <col min="8965" max="9208" width="9.140625" style="2"/>
    <col min="9209" max="9209" width="32" style="2" customWidth="1"/>
    <col min="9210" max="9219" width="9.140625" style="2"/>
    <col min="9220" max="9220" width="6.5703125" style="2" customWidth="1"/>
    <col min="9221" max="9464" width="9.140625" style="2"/>
    <col min="9465" max="9465" width="32" style="2" customWidth="1"/>
    <col min="9466" max="9475" width="9.140625" style="2"/>
    <col min="9476" max="9476" width="6.5703125" style="2" customWidth="1"/>
    <col min="9477" max="9720" width="9.140625" style="2"/>
    <col min="9721" max="9721" width="32" style="2" customWidth="1"/>
    <col min="9722" max="9731" width="9.140625" style="2"/>
    <col min="9732" max="9732" width="6.5703125" style="2" customWidth="1"/>
    <col min="9733" max="9976" width="9.140625" style="2"/>
    <col min="9977" max="9977" width="32" style="2" customWidth="1"/>
    <col min="9978" max="9987" width="9.140625" style="2"/>
    <col min="9988" max="9988" width="6.5703125" style="2" customWidth="1"/>
    <col min="9989" max="10232" width="9.140625" style="2"/>
    <col min="10233" max="10233" width="32" style="2" customWidth="1"/>
    <col min="10234" max="10243" width="9.140625" style="2"/>
    <col min="10244" max="10244" width="6.5703125" style="2" customWidth="1"/>
    <col min="10245" max="10488" width="9.140625" style="2"/>
    <col min="10489" max="10489" width="32" style="2" customWidth="1"/>
    <col min="10490" max="10499" width="9.140625" style="2"/>
    <col min="10500" max="10500" width="6.5703125" style="2" customWidth="1"/>
    <col min="10501" max="10744" width="9.140625" style="2"/>
    <col min="10745" max="10745" width="32" style="2" customWidth="1"/>
    <col min="10746" max="10755" width="9.140625" style="2"/>
    <col min="10756" max="10756" width="6.5703125" style="2" customWidth="1"/>
    <col min="10757" max="11000" width="9.140625" style="2"/>
    <col min="11001" max="11001" width="32" style="2" customWidth="1"/>
    <col min="11002" max="11011" width="9.140625" style="2"/>
    <col min="11012" max="11012" width="6.5703125" style="2" customWidth="1"/>
    <col min="11013" max="11256" width="9.140625" style="2"/>
    <col min="11257" max="11257" width="32" style="2" customWidth="1"/>
    <col min="11258" max="11267" width="9.140625" style="2"/>
    <col min="11268" max="11268" width="6.5703125" style="2" customWidth="1"/>
    <col min="11269" max="11512" width="9.140625" style="2"/>
    <col min="11513" max="11513" width="32" style="2" customWidth="1"/>
    <col min="11514" max="11523" width="9.140625" style="2"/>
    <col min="11524" max="11524" width="6.5703125" style="2" customWidth="1"/>
    <col min="11525" max="11768" width="9.140625" style="2"/>
    <col min="11769" max="11769" width="32" style="2" customWidth="1"/>
    <col min="11770" max="11779" width="9.140625" style="2"/>
    <col min="11780" max="11780" width="6.5703125" style="2" customWidth="1"/>
    <col min="11781" max="12024" width="9.140625" style="2"/>
    <col min="12025" max="12025" width="32" style="2" customWidth="1"/>
    <col min="12026" max="12035" width="9.140625" style="2"/>
    <col min="12036" max="12036" width="6.5703125" style="2" customWidth="1"/>
    <col min="12037" max="12280" width="9.140625" style="2"/>
    <col min="12281" max="12281" width="32" style="2" customWidth="1"/>
    <col min="12282" max="12291" width="9.140625" style="2"/>
    <col min="12292" max="12292" width="6.5703125" style="2" customWidth="1"/>
    <col min="12293" max="12536" width="9.140625" style="2"/>
    <col min="12537" max="12537" width="32" style="2" customWidth="1"/>
    <col min="12538" max="12547" width="9.140625" style="2"/>
    <col min="12548" max="12548" width="6.5703125" style="2" customWidth="1"/>
    <col min="12549" max="12792" width="9.140625" style="2"/>
    <col min="12793" max="12793" width="32" style="2" customWidth="1"/>
    <col min="12794" max="12803" width="9.140625" style="2"/>
    <col min="12804" max="12804" width="6.5703125" style="2" customWidth="1"/>
    <col min="12805" max="13048" width="9.140625" style="2"/>
    <col min="13049" max="13049" width="32" style="2" customWidth="1"/>
    <col min="13050" max="13059" width="9.140625" style="2"/>
    <col min="13060" max="13060" width="6.5703125" style="2" customWidth="1"/>
    <col min="13061" max="13304" width="9.140625" style="2"/>
    <col min="13305" max="13305" width="32" style="2" customWidth="1"/>
    <col min="13306" max="13315" width="9.140625" style="2"/>
    <col min="13316" max="13316" width="6.5703125" style="2" customWidth="1"/>
    <col min="13317" max="13560" width="9.140625" style="2"/>
    <col min="13561" max="13561" width="32" style="2" customWidth="1"/>
    <col min="13562" max="13571" width="9.140625" style="2"/>
    <col min="13572" max="13572" width="6.5703125" style="2" customWidth="1"/>
    <col min="13573" max="13816" width="9.140625" style="2"/>
    <col min="13817" max="13817" width="32" style="2" customWidth="1"/>
    <col min="13818" max="13827" width="9.140625" style="2"/>
    <col min="13828" max="13828" width="6.5703125" style="2" customWidth="1"/>
    <col min="13829" max="14072" width="9.140625" style="2"/>
    <col min="14073" max="14073" width="32" style="2" customWidth="1"/>
    <col min="14074" max="14083" width="9.140625" style="2"/>
    <col min="14084" max="14084" width="6.5703125" style="2" customWidth="1"/>
    <col min="14085" max="14328" width="9.140625" style="2"/>
    <col min="14329" max="14329" width="32" style="2" customWidth="1"/>
    <col min="14330" max="14339" width="9.140625" style="2"/>
    <col min="14340" max="14340" width="6.5703125" style="2" customWidth="1"/>
    <col min="14341" max="14584" width="9.140625" style="2"/>
    <col min="14585" max="14585" width="32" style="2" customWidth="1"/>
    <col min="14586" max="14595" width="9.140625" style="2"/>
    <col min="14596" max="14596" width="6.5703125" style="2" customWidth="1"/>
    <col min="14597" max="14840" width="9.140625" style="2"/>
    <col min="14841" max="14841" width="32" style="2" customWidth="1"/>
    <col min="14842" max="14851" width="9.140625" style="2"/>
    <col min="14852" max="14852" width="6.5703125" style="2" customWidth="1"/>
    <col min="14853" max="15096" width="9.140625" style="2"/>
    <col min="15097" max="15097" width="32" style="2" customWidth="1"/>
    <col min="15098" max="15107" width="9.140625" style="2"/>
    <col min="15108" max="15108" width="6.5703125" style="2" customWidth="1"/>
    <col min="15109" max="15352" width="9.140625" style="2"/>
    <col min="15353" max="15353" width="32" style="2" customWidth="1"/>
    <col min="15354" max="15363" width="9.140625" style="2"/>
    <col min="15364" max="15364" width="6.5703125" style="2" customWidth="1"/>
    <col min="15365" max="15608" width="9.140625" style="2"/>
    <col min="15609" max="15609" width="32" style="2" customWidth="1"/>
    <col min="15610" max="15619" width="9.140625" style="2"/>
    <col min="15620" max="15620" width="6.5703125" style="2" customWidth="1"/>
    <col min="15621" max="15864" width="9.140625" style="2"/>
    <col min="15865" max="15865" width="32" style="2" customWidth="1"/>
    <col min="15866" max="15875" width="9.140625" style="2"/>
    <col min="15876" max="15876" width="6.5703125" style="2" customWidth="1"/>
    <col min="15877" max="16120" width="9.140625" style="2"/>
    <col min="16121" max="16121" width="32" style="2" customWidth="1"/>
    <col min="16122" max="16131" width="9.140625" style="2"/>
    <col min="16132" max="16132" width="6.5703125" style="2" customWidth="1"/>
    <col min="16133" max="16384" width="9.1406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 t="s">
        <v>40</v>
      </c>
      <c r="B2" s="3"/>
      <c r="C2" s="3"/>
      <c r="D2" s="3"/>
      <c r="E2" s="3"/>
      <c r="F2" s="3"/>
      <c r="G2" s="3"/>
    </row>
    <row r="3" spans="1:7" x14ac:dyDescent="0.2">
      <c r="A3" s="4" t="s">
        <v>41</v>
      </c>
      <c r="B3" s="4"/>
      <c r="C3" s="4"/>
      <c r="D3" s="4"/>
      <c r="E3" s="4"/>
      <c r="F3" s="4"/>
      <c r="G3" s="4"/>
    </row>
    <row r="5" spans="1:7" ht="25.5" x14ac:dyDescent="0.2">
      <c r="A5" s="5"/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7" ht="25.5" x14ac:dyDescent="0.2">
      <c r="A6" s="8" t="s">
        <v>8</v>
      </c>
      <c r="B6" s="9"/>
      <c r="C6" s="10"/>
      <c r="D6" s="11"/>
      <c r="E6" s="12"/>
      <c r="F6" s="12"/>
    </row>
    <row r="7" spans="1:7" x14ac:dyDescent="0.2">
      <c r="A7" s="9"/>
      <c r="B7" s="9" t="s">
        <v>9</v>
      </c>
      <c r="C7" s="10">
        <v>30</v>
      </c>
      <c r="D7" s="11">
        <v>17</v>
      </c>
      <c r="E7" s="13">
        <v>16</v>
      </c>
      <c r="F7" s="14"/>
    </row>
    <row r="8" spans="1:7" x14ac:dyDescent="0.2">
      <c r="A8" s="9"/>
      <c r="B8" s="9" t="s">
        <v>10</v>
      </c>
      <c r="C8" s="10">
        <v>24</v>
      </c>
      <c r="D8" s="11">
        <v>26</v>
      </c>
      <c r="E8" s="15">
        <v>22</v>
      </c>
      <c r="F8" s="14"/>
    </row>
    <row r="9" spans="1:7" x14ac:dyDescent="0.2">
      <c r="A9" s="9"/>
      <c r="B9" s="16" t="s">
        <v>11</v>
      </c>
      <c r="C9" s="10">
        <v>0</v>
      </c>
      <c r="D9" s="11">
        <v>0</v>
      </c>
      <c r="E9" s="15">
        <v>0</v>
      </c>
      <c r="F9" s="14"/>
    </row>
    <row r="10" spans="1:7" x14ac:dyDescent="0.2">
      <c r="A10" s="9"/>
      <c r="B10" s="9" t="s">
        <v>12</v>
      </c>
      <c r="C10" s="10">
        <v>260</v>
      </c>
      <c r="D10" s="11">
        <v>250</v>
      </c>
      <c r="E10" s="15">
        <v>255</v>
      </c>
      <c r="F10" s="14"/>
    </row>
    <row r="11" spans="1:7" x14ac:dyDescent="0.2">
      <c r="A11" s="9"/>
      <c r="B11" s="16" t="s">
        <v>13</v>
      </c>
      <c r="C11" s="10">
        <v>1</v>
      </c>
      <c r="D11" s="11">
        <v>4</v>
      </c>
      <c r="E11" s="15">
        <v>4</v>
      </c>
      <c r="F11" s="14"/>
    </row>
    <row r="12" spans="1:7" x14ac:dyDescent="0.2">
      <c r="A12" s="9"/>
      <c r="B12" s="16" t="s">
        <v>14</v>
      </c>
      <c r="C12" s="10">
        <v>0</v>
      </c>
      <c r="D12" s="11">
        <v>0</v>
      </c>
      <c r="E12" s="15">
        <v>0</v>
      </c>
      <c r="F12" s="14"/>
    </row>
    <row r="13" spans="1:7" x14ac:dyDescent="0.2">
      <c r="A13" s="9"/>
      <c r="B13" s="9" t="s">
        <v>15</v>
      </c>
      <c r="C13" s="10">
        <v>215</v>
      </c>
      <c r="D13" s="11">
        <v>129</v>
      </c>
      <c r="E13" s="15">
        <v>159</v>
      </c>
      <c r="F13" s="14"/>
    </row>
    <row r="14" spans="1:7" x14ac:dyDescent="0.2">
      <c r="A14" s="9"/>
      <c r="B14" s="16" t="s">
        <v>16</v>
      </c>
      <c r="C14" s="10">
        <v>112</v>
      </c>
      <c r="D14" s="11">
        <v>91</v>
      </c>
      <c r="E14" s="15">
        <v>175</v>
      </c>
      <c r="F14" s="14"/>
    </row>
    <row r="15" spans="1:7" x14ac:dyDescent="0.2">
      <c r="A15" s="23"/>
      <c r="B15" s="18" t="s">
        <v>21</v>
      </c>
      <c r="C15" s="19">
        <f>C7+C8+C10+C11+C13+C14</f>
        <v>642</v>
      </c>
      <c r="D15" s="20">
        <f>SUM(D7:D14)</f>
        <v>517</v>
      </c>
      <c r="E15" s="20">
        <f>SUM(E7:E14)</f>
        <v>631</v>
      </c>
      <c r="F15" s="20">
        <f>SUM(F7:F14)</f>
        <v>0</v>
      </c>
      <c r="G15" s="21"/>
    </row>
    <row r="16" spans="1:7" ht="25.5" x14ac:dyDescent="0.2">
      <c r="A16" s="8" t="s">
        <v>18</v>
      </c>
      <c r="B16" s="9"/>
      <c r="C16" s="22"/>
      <c r="D16" s="11"/>
      <c r="E16" s="11"/>
      <c r="F16" s="11"/>
    </row>
    <row r="17" spans="1:7" x14ac:dyDescent="0.2">
      <c r="A17" s="9"/>
      <c r="B17" s="9" t="s">
        <v>19</v>
      </c>
      <c r="C17" s="22">
        <v>3184</v>
      </c>
      <c r="D17" s="11">
        <v>3246</v>
      </c>
      <c r="E17" s="11">
        <v>4524</v>
      </c>
      <c r="F17" s="11"/>
    </row>
    <row r="18" spans="1:7" x14ac:dyDescent="0.2">
      <c r="A18" s="9"/>
      <c r="B18" s="9" t="s">
        <v>20</v>
      </c>
      <c r="C18" s="22">
        <v>889</v>
      </c>
      <c r="D18" s="11">
        <v>720</v>
      </c>
      <c r="E18" s="15">
        <v>799</v>
      </c>
      <c r="F18" s="15"/>
    </row>
    <row r="19" spans="1:7" x14ac:dyDescent="0.2">
      <c r="A19" s="23"/>
      <c r="B19" s="18" t="s">
        <v>21</v>
      </c>
      <c r="C19" s="24">
        <f>C17+C18</f>
        <v>4073</v>
      </c>
      <c r="D19" s="20">
        <f>SUM(D17:D18)</f>
        <v>3966</v>
      </c>
      <c r="E19" s="20">
        <f>SUM(E17:E18)</f>
        <v>5323</v>
      </c>
      <c r="F19" s="20">
        <f>SUM(F17:F18)</f>
        <v>0</v>
      </c>
      <c r="G19" s="21"/>
    </row>
    <row r="20" spans="1:7" ht="25.5" x14ac:dyDescent="0.2">
      <c r="A20" s="8" t="s">
        <v>22</v>
      </c>
      <c r="B20" s="9"/>
      <c r="C20" s="22"/>
      <c r="D20" s="11"/>
      <c r="E20" s="11"/>
      <c r="F20" s="11"/>
    </row>
    <row r="21" spans="1:7" x14ac:dyDescent="0.2">
      <c r="A21" s="9"/>
      <c r="B21" s="25" t="s">
        <v>23</v>
      </c>
      <c r="C21" s="22">
        <v>234</v>
      </c>
      <c r="D21" s="11">
        <v>226</v>
      </c>
      <c r="E21" s="11">
        <v>159</v>
      </c>
      <c r="F21" s="11"/>
    </row>
    <row r="22" spans="1:7" x14ac:dyDescent="0.2">
      <c r="A22" s="9"/>
      <c r="B22" s="25" t="s">
        <v>24</v>
      </c>
      <c r="C22" s="22">
        <v>267</v>
      </c>
      <c r="D22" s="11">
        <v>161</v>
      </c>
      <c r="E22" s="15">
        <v>111</v>
      </c>
      <c r="F22" s="15"/>
    </row>
    <row r="23" spans="1:7" x14ac:dyDescent="0.2">
      <c r="A23" s="9"/>
      <c r="B23" s="25" t="s">
        <v>25</v>
      </c>
      <c r="C23" s="22">
        <v>105</v>
      </c>
      <c r="D23" s="11">
        <v>87</v>
      </c>
      <c r="E23" s="15">
        <v>82</v>
      </c>
      <c r="F23" s="15"/>
    </row>
    <row r="24" spans="1:7" x14ac:dyDescent="0.2">
      <c r="A24" s="9"/>
      <c r="B24" s="25" t="s">
        <v>26</v>
      </c>
      <c r="C24" s="22">
        <v>0</v>
      </c>
      <c r="D24" s="11">
        <v>0</v>
      </c>
      <c r="E24" s="15">
        <v>0</v>
      </c>
      <c r="F24" s="15"/>
    </row>
    <row r="25" spans="1:7" x14ac:dyDescent="0.2">
      <c r="A25" s="9"/>
      <c r="B25" s="25" t="s">
        <v>27</v>
      </c>
      <c r="C25" s="22">
        <v>2</v>
      </c>
      <c r="D25" s="11">
        <v>2</v>
      </c>
      <c r="E25" s="15">
        <v>10</v>
      </c>
      <c r="F25" s="15"/>
    </row>
    <row r="26" spans="1:7" x14ac:dyDescent="0.2">
      <c r="A26" s="9"/>
      <c r="B26" s="25" t="s">
        <v>28</v>
      </c>
      <c r="C26" s="22">
        <v>175</v>
      </c>
      <c r="D26" s="11">
        <v>341</v>
      </c>
      <c r="E26" s="15">
        <v>368</v>
      </c>
      <c r="F26" s="15"/>
    </row>
    <row r="27" spans="1:7" ht="12.75" customHeight="1" x14ac:dyDescent="0.2">
      <c r="A27" s="33"/>
      <c r="B27" s="34" t="s">
        <v>29</v>
      </c>
      <c r="C27" s="35">
        <f>C21+C22+C23+C24+C25+C26</f>
        <v>783</v>
      </c>
      <c r="D27" s="36">
        <f>SUM(D21:D26)</f>
        <v>817</v>
      </c>
      <c r="E27" s="36">
        <f>SUM(E21:E26)</f>
        <v>730</v>
      </c>
      <c r="F27" s="36">
        <f>SUM(F21:F26)</f>
        <v>0</v>
      </c>
      <c r="G27" s="21"/>
    </row>
    <row r="28" spans="1:7" ht="24.95" customHeight="1" x14ac:dyDescent="0.2">
      <c r="A28" s="5"/>
      <c r="B28" s="6" t="s">
        <v>30</v>
      </c>
      <c r="C28" s="27">
        <f>C27+C19+C15</f>
        <v>5498</v>
      </c>
      <c r="D28" s="28">
        <f>D27+D19+D15</f>
        <v>5300</v>
      </c>
      <c r="E28" s="28">
        <f>E27+E19+E15</f>
        <v>6684</v>
      </c>
      <c r="F28" s="37">
        <f>F27+F19+F15</f>
        <v>0</v>
      </c>
      <c r="G28" s="21"/>
    </row>
    <row r="29" spans="1:7" ht="12.75" customHeight="1" x14ac:dyDescent="0.2">
      <c r="B29" s="29"/>
    </row>
    <row r="30" spans="1:7" x14ac:dyDescent="0.2">
      <c r="A30" s="30" t="s">
        <v>31</v>
      </c>
      <c r="B30" s="30" t="s">
        <v>32</v>
      </c>
    </row>
    <row r="31" spans="1:7" x14ac:dyDescent="0.2">
      <c r="A31" s="2" t="s">
        <v>33</v>
      </c>
      <c r="B31" s="31" t="s">
        <v>34</v>
      </c>
    </row>
    <row r="32" spans="1:7" x14ac:dyDescent="0.2">
      <c r="A32" s="32" t="s">
        <v>35</v>
      </c>
      <c r="B32" s="30" t="s">
        <v>36</v>
      </c>
    </row>
    <row r="33" spans="2:2" x14ac:dyDescent="0.2">
      <c r="B33" s="31" t="s">
        <v>37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H9" sqref="H9"/>
    </sheetView>
  </sheetViews>
  <sheetFormatPr defaultRowHeight="12.75" x14ac:dyDescent="0.2"/>
  <cols>
    <col min="1" max="1" width="9" style="2" customWidth="1"/>
    <col min="2" max="2" width="40.42578125" style="2" customWidth="1"/>
    <col min="3" max="6" width="16.7109375" style="2" customWidth="1"/>
    <col min="7" max="248" width="9.140625" style="2"/>
    <col min="249" max="249" width="32" style="2" customWidth="1"/>
    <col min="250" max="259" width="9.140625" style="2"/>
    <col min="260" max="260" width="6.5703125" style="2" customWidth="1"/>
    <col min="261" max="504" width="9.140625" style="2"/>
    <col min="505" max="505" width="32" style="2" customWidth="1"/>
    <col min="506" max="515" width="9.140625" style="2"/>
    <col min="516" max="516" width="6.5703125" style="2" customWidth="1"/>
    <col min="517" max="760" width="9.140625" style="2"/>
    <col min="761" max="761" width="32" style="2" customWidth="1"/>
    <col min="762" max="771" width="9.140625" style="2"/>
    <col min="772" max="772" width="6.5703125" style="2" customWidth="1"/>
    <col min="773" max="1016" width="9.140625" style="2"/>
    <col min="1017" max="1017" width="32" style="2" customWidth="1"/>
    <col min="1018" max="1027" width="9.140625" style="2"/>
    <col min="1028" max="1028" width="6.5703125" style="2" customWidth="1"/>
    <col min="1029" max="1272" width="9.140625" style="2"/>
    <col min="1273" max="1273" width="32" style="2" customWidth="1"/>
    <col min="1274" max="1283" width="9.140625" style="2"/>
    <col min="1284" max="1284" width="6.5703125" style="2" customWidth="1"/>
    <col min="1285" max="1528" width="9.140625" style="2"/>
    <col min="1529" max="1529" width="32" style="2" customWidth="1"/>
    <col min="1530" max="1539" width="9.140625" style="2"/>
    <col min="1540" max="1540" width="6.5703125" style="2" customWidth="1"/>
    <col min="1541" max="1784" width="9.140625" style="2"/>
    <col min="1785" max="1785" width="32" style="2" customWidth="1"/>
    <col min="1786" max="1795" width="9.140625" style="2"/>
    <col min="1796" max="1796" width="6.5703125" style="2" customWidth="1"/>
    <col min="1797" max="2040" width="9.140625" style="2"/>
    <col min="2041" max="2041" width="32" style="2" customWidth="1"/>
    <col min="2042" max="2051" width="9.140625" style="2"/>
    <col min="2052" max="2052" width="6.5703125" style="2" customWidth="1"/>
    <col min="2053" max="2296" width="9.140625" style="2"/>
    <col min="2297" max="2297" width="32" style="2" customWidth="1"/>
    <col min="2298" max="2307" width="9.140625" style="2"/>
    <col min="2308" max="2308" width="6.5703125" style="2" customWidth="1"/>
    <col min="2309" max="2552" width="9.140625" style="2"/>
    <col min="2553" max="2553" width="32" style="2" customWidth="1"/>
    <col min="2554" max="2563" width="9.140625" style="2"/>
    <col min="2564" max="2564" width="6.5703125" style="2" customWidth="1"/>
    <col min="2565" max="2808" width="9.140625" style="2"/>
    <col min="2809" max="2809" width="32" style="2" customWidth="1"/>
    <col min="2810" max="2819" width="9.140625" style="2"/>
    <col min="2820" max="2820" width="6.5703125" style="2" customWidth="1"/>
    <col min="2821" max="3064" width="9.140625" style="2"/>
    <col min="3065" max="3065" width="32" style="2" customWidth="1"/>
    <col min="3066" max="3075" width="9.140625" style="2"/>
    <col min="3076" max="3076" width="6.5703125" style="2" customWidth="1"/>
    <col min="3077" max="3320" width="9.140625" style="2"/>
    <col min="3321" max="3321" width="32" style="2" customWidth="1"/>
    <col min="3322" max="3331" width="9.140625" style="2"/>
    <col min="3332" max="3332" width="6.5703125" style="2" customWidth="1"/>
    <col min="3333" max="3576" width="9.140625" style="2"/>
    <col min="3577" max="3577" width="32" style="2" customWidth="1"/>
    <col min="3578" max="3587" width="9.140625" style="2"/>
    <col min="3588" max="3588" width="6.5703125" style="2" customWidth="1"/>
    <col min="3589" max="3832" width="9.140625" style="2"/>
    <col min="3833" max="3833" width="32" style="2" customWidth="1"/>
    <col min="3834" max="3843" width="9.140625" style="2"/>
    <col min="3844" max="3844" width="6.5703125" style="2" customWidth="1"/>
    <col min="3845" max="4088" width="9.140625" style="2"/>
    <col min="4089" max="4089" width="32" style="2" customWidth="1"/>
    <col min="4090" max="4099" width="9.140625" style="2"/>
    <col min="4100" max="4100" width="6.5703125" style="2" customWidth="1"/>
    <col min="4101" max="4344" width="9.140625" style="2"/>
    <col min="4345" max="4345" width="32" style="2" customWidth="1"/>
    <col min="4346" max="4355" width="9.140625" style="2"/>
    <col min="4356" max="4356" width="6.5703125" style="2" customWidth="1"/>
    <col min="4357" max="4600" width="9.140625" style="2"/>
    <col min="4601" max="4601" width="32" style="2" customWidth="1"/>
    <col min="4602" max="4611" width="9.140625" style="2"/>
    <col min="4612" max="4612" width="6.5703125" style="2" customWidth="1"/>
    <col min="4613" max="4856" width="9.140625" style="2"/>
    <col min="4857" max="4857" width="32" style="2" customWidth="1"/>
    <col min="4858" max="4867" width="9.140625" style="2"/>
    <col min="4868" max="4868" width="6.5703125" style="2" customWidth="1"/>
    <col min="4869" max="5112" width="9.140625" style="2"/>
    <col min="5113" max="5113" width="32" style="2" customWidth="1"/>
    <col min="5114" max="5123" width="9.140625" style="2"/>
    <col min="5124" max="5124" width="6.5703125" style="2" customWidth="1"/>
    <col min="5125" max="5368" width="9.140625" style="2"/>
    <col min="5369" max="5369" width="32" style="2" customWidth="1"/>
    <col min="5370" max="5379" width="9.140625" style="2"/>
    <col min="5380" max="5380" width="6.5703125" style="2" customWidth="1"/>
    <col min="5381" max="5624" width="9.140625" style="2"/>
    <col min="5625" max="5625" width="32" style="2" customWidth="1"/>
    <col min="5626" max="5635" width="9.140625" style="2"/>
    <col min="5636" max="5636" width="6.5703125" style="2" customWidth="1"/>
    <col min="5637" max="5880" width="9.140625" style="2"/>
    <col min="5881" max="5881" width="32" style="2" customWidth="1"/>
    <col min="5882" max="5891" width="9.140625" style="2"/>
    <col min="5892" max="5892" width="6.5703125" style="2" customWidth="1"/>
    <col min="5893" max="6136" width="9.140625" style="2"/>
    <col min="6137" max="6137" width="32" style="2" customWidth="1"/>
    <col min="6138" max="6147" width="9.140625" style="2"/>
    <col min="6148" max="6148" width="6.5703125" style="2" customWidth="1"/>
    <col min="6149" max="6392" width="9.140625" style="2"/>
    <col min="6393" max="6393" width="32" style="2" customWidth="1"/>
    <col min="6394" max="6403" width="9.140625" style="2"/>
    <col min="6404" max="6404" width="6.5703125" style="2" customWidth="1"/>
    <col min="6405" max="6648" width="9.140625" style="2"/>
    <col min="6649" max="6649" width="32" style="2" customWidth="1"/>
    <col min="6650" max="6659" width="9.140625" style="2"/>
    <col min="6660" max="6660" width="6.5703125" style="2" customWidth="1"/>
    <col min="6661" max="6904" width="9.140625" style="2"/>
    <col min="6905" max="6905" width="32" style="2" customWidth="1"/>
    <col min="6906" max="6915" width="9.140625" style="2"/>
    <col min="6916" max="6916" width="6.5703125" style="2" customWidth="1"/>
    <col min="6917" max="7160" width="9.140625" style="2"/>
    <col min="7161" max="7161" width="32" style="2" customWidth="1"/>
    <col min="7162" max="7171" width="9.140625" style="2"/>
    <col min="7172" max="7172" width="6.5703125" style="2" customWidth="1"/>
    <col min="7173" max="7416" width="9.140625" style="2"/>
    <col min="7417" max="7417" width="32" style="2" customWidth="1"/>
    <col min="7418" max="7427" width="9.140625" style="2"/>
    <col min="7428" max="7428" width="6.5703125" style="2" customWidth="1"/>
    <col min="7429" max="7672" width="9.140625" style="2"/>
    <col min="7673" max="7673" width="32" style="2" customWidth="1"/>
    <col min="7674" max="7683" width="9.140625" style="2"/>
    <col min="7684" max="7684" width="6.5703125" style="2" customWidth="1"/>
    <col min="7685" max="7928" width="9.140625" style="2"/>
    <col min="7929" max="7929" width="32" style="2" customWidth="1"/>
    <col min="7930" max="7939" width="9.140625" style="2"/>
    <col min="7940" max="7940" width="6.5703125" style="2" customWidth="1"/>
    <col min="7941" max="8184" width="9.140625" style="2"/>
    <col min="8185" max="8185" width="32" style="2" customWidth="1"/>
    <col min="8186" max="8195" width="9.140625" style="2"/>
    <col min="8196" max="8196" width="6.5703125" style="2" customWidth="1"/>
    <col min="8197" max="8440" width="9.140625" style="2"/>
    <col min="8441" max="8441" width="32" style="2" customWidth="1"/>
    <col min="8442" max="8451" width="9.140625" style="2"/>
    <col min="8452" max="8452" width="6.5703125" style="2" customWidth="1"/>
    <col min="8453" max="8696" width="9.140625" style="2"/>
    <col min="8697" max="8697" width="32" style="2" customWidth="1"/>
    <col min="8698" max="8707" width="9.140625" style="2"/>
    <col min="8708" max="8708" width="6.5703125" style="2" customWidth="1"/>
    <col min="8709" max="8952" width="9.140625" style="2"/>
    <col min="8953" max="8953" width="32" style="2" customWidth="1"/>
    <col min="8954" max="8963" width="9.140625" style="2"/>
    <col min="8964" max="8964" width="6.5703125" style="2" customWidth="1"/>
    <col min="8965" max="9208" width="9.140625" style="2"/>
    <col min="9209" max="9209" width="32" style="2" customWidth="1"/>
    <col min="9210" max="9219" width="9.140625" style="2"/>
    <col min="9220" max="9220" width="6.5703125" style="2" customWidth="1"/>
    <col min="9221" max="9464" width="9.140625" style="2"/>
    <col min="9465" max="9465" width="32" style="2" customWidth="1"/>
    <col min="9466" max="9475" width="9.140625" style="2"/>
    <col min="9476" max="9476" width="6.5703125" style="2" customWidth="1"/>
    <col min="9477" max="9720" width="9.140625" style="2"/>
    <col min="9721" max="9721" width="32" style="2" customWidth="1"/>
    <col min="9722" max="9731" width="9.140625" style="2"/>
    <col min="9732" max="9732" width="6.5703125" style="2" customWidth="1"/>
    <col min="9733" max="9976" width="9.140625" style="2"/>
    <col min="9977" max="9977" width="32" style="2" customWidth="1"/>
    <col min="9978" max="9987" width="9.140625" style="2"/>
    <col min="9988" max="9988" width="6.5703125" style="2" customWidth="1"/>
    <col min="9989" max="10232" width="9.140625" style="2"/>
    <col min="10233" max="10233" width="32" style="2" customWidth="1"/>
    <col min="10234" max="10243" width="9.140625" style="2"/>
    <col min="10244" max="10244" width="6.5703125" style="2" customWidth="1"/>
    <col min="10245" max="10488" width="9.140625" style="2"/>
    <col min="10489" max="10489" width="32" style="2" customWidth="1"/>
    <col min="10490" max="10499" width="9.140625" style="2"/>
    <col min="10500" max="10500" width="6.5703125" style="2" customWidth="1"/>
    <col min="10501" max="10744" width="9.140625" style="2"/>
    <col min="10745" max="10745" width="32" style="2" customWidth="1"/>
    <col min="10746" max="10755" width="9.140625" style="2"/>
    <col min="10756" max="10756" width="6.5703125" style="2" customWidth="1"/>
    <col min="10757" max="11000" width="9.140625" style="2"/>
    <col min="11001" max="11001" width="32" style="2" customWidth="1"/>
    <col min="11002" max="11011" width="9.140625" style="2"/>
    <col min="11012" max="11012" width="6.5703125" style="2" customWidth="1"/>
    <col min="11013" max="11256" width="9.140625" style="2"/>
    <col min="11257" max="11257" width="32" style="2" customWidth="1"/>
    <col min="11258" max="11267" width="9.140625" style="2"/>
    <col min="11268" max="11268" width="6.5703125" style="2" customWidth="1"/>
    <col min="11269" max="11512" width="9.140625" style="2"/>
    <col min="11513" max="11513" width="32" style="2" customWidth="1"/>
    <col min="11514" max="11523" width="9.140625" style="2"/>
    <col min="11524" max="11524" width="6.5703125" style="2" customWidth="1"/>
    <col min="11525" max="11768" width="9.140625" style="2"/>
    <col min="11769" max="11769" width="32" style="2" customWidth="1"/>
    <col min="11770" max="11779" width="9.140625" style="2"/>
    <col min="11780" max="11780" width="6.5703125" style="2" customWidth="1"/>
    <col min="11781" max="12024" width="9.140625" style="2"/>
    <col min="12025" max="12025" width="32" style="2" customWidth="1"/>
    <col min="12026" max="12035" width="9.140625" style="2"/>
    <col min="12036" max="12036" width="6.5703125" style="2" customWidth="1"/>
    <col min="12037" max="12280" width="9.140625" style="2"/>
    <col min="12281" max="12281" width="32" style="2" customWidth="1"/>
    <col min="12282" max="12291" width="9.140625" style="2"/>
    <col min="12292" max="12292" width="6.5703125" style="2" customWidth="1"/>
    <col min="12293" max="12536" width="9.140625" style="2"/>
    <col min="12537" max="12537" width="32" style="2" customWidth="1"/>
    <col min="12538" max="12547" width="9.140625" style="2"/>
    <col min="12548" max="12548" width="6.5703125" style="2" customWidth="1"/>
    <col min="12549" max="12792" width="9.140625" style="2"/>
    <col min="12793" max="12793" width="32" style="2" customWidth="1"/>
    <col min="12794" max="12803" width="9.140625" style="2"/>
    <col min="12804" max="12804" width="6.5703125" style="2" customWidth="1"/>
    <col min="12805" max="13048" width="9.140625" style="2"/>
    <col min="13049" max="13049" width="32" style="2" customWidth="1"/>
    <col min="13050" max="13059" width="9.140625" style="2"/>
    <col min="13060" max="13060" width="6.5703125" style="2" customWidth="1"/>
    <col min="13061" max="13304" width="9.140625" style="2"/>
    <col min="13305" max="13305" width="32" style="2" customWidth="1"/>
    <col min="13306" max="13315" width="9.140625" style="2"/>
    <col min="13316" max="13316" width="6.5703125" style="2" customWidth="1"/>
    <col min="13317" max="13560" width="9.140625" style="2"/>
    <col min="13561" max="13561" width="32" style="2" customWidth="1"/>
    <col min="13562" max="13571" width="9.140625" style="2"/>
    <col min="13572" max="13572" width="6.5703125" style="2" customWidth="1"/>
    <col min="13573" max="13816" width="9.140625" style="2"/>
    <col min="13817" max="13817" width="32" style="2" customWidth="1"/>
    <col min="13818" max="13827" width="9.140625" style="2"/>
    <col min="13828" max="13828" width="6.5703125" style="2" customWidth="1"/>
    <col min="13829" max="14072" width="9.140625" style="2"/>
    <col min="14073" max="14073" width="32" style="2" customWidth="1"/>
    <col min="14074" max="14083" width="9.140625" style="2"/>
    <col min="14084" max="14084" width="6.5703125" style="2" customWidth="1"/>
    <col min="14085" max="14328" width="9.140625" style="2"/>
    <col min="14329" max="14329" width="32" style="2" customWidth="1"/>
    <col min="14330" max="14339" width="9.140625" style="2"/>
    <col min="14340" max="14340" width="6.5703125" style="2" customWidth="1"/>
    <col min="14341" max="14584" width="9.140625" style="2"/>
    <col min="14585" max="14585" width="32" style="2" customWidth="1"/>
    <col min="14586" max="14595" width="9.140625" style="2"/>
    <col min="14596" max="14596" width="6.5703125" style="2" customWidth="1"/>
    <col min="14597" max="14840" width="9.140625" style="2"/>
    <col min="14841" max="14841" width="32" style="2" customWidth="1"/>
    <col min="14842" max="14851" width="9.140625" style="2"/>
    <col min="14852" max="14852" width="6.5703125" style="2" customWidth="1"/>
    <col min="14853" max="15096" width="9.140625" style="2"/>
    <col min="15097" max="15097" width="32" style="2" customWidth="1"/>
    <col min="15098" max="15107" width="9.140625" style="2"/>
    <col min="15108" max="15108" width="6.5703125" style="2" customWidth="1"/>
    <col min="15109" max="15352" width="9.140625" style="2"/>
    <col min="15353" max="15353" width="32" style="2" customWidth="1"/>
    <col min="15354" max="15363" width="9.140625" style="2"/>
    <col min="15364" max="15364" width="6.5703125" style="2" customWidth="1"/>
    <col min="15365" max="15608" width="9.140625" style="2"/>
    <col min="15609" max="15609" width="32" style="2" customWidth="1"/>
    <col min="15610" max="15619" width="9.140625" style="2"/>
    <col min="15620" max="15620" width="6.5703125" style="2" customWidth="1"/>
    <col min="15621" max="15864" width="9.140625" style="2"/>
    <col min="15865" max="15865" width="32" style="2" customWidth="1"/>
    <col min="15866" max="15875" width="9.140625" style="2"/>
    <col min="15876" max="15876" width="6.5703125" style="2" customWidth="1"/>
    <col min="15877" max="16120" width="9.140625" style="2"/>
    <col min="16121" max="16121" width="32" style="2" customWidth="1"/>
    <col min="16122" max="16131" width="9.140625" style="2"/>
    <col min="16132" max="16132" width="6.5703125" style="2" customWidth="1"/>
    <col min="16133" max="16384" width="9.1406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 t="s">
        <v>42</v>
      </c>
      <c r="B2" s="3"/>
      <c r="C2" s="3"/>
      <c r="D2" s="3"/>
      <c r="E2" s="3"/>
      <c r="F2" s="3"/>
      <c r="G2" s="3"/>
    </row>
    <row r="3" spans="1:7" x14ac:dyDescent="0.2">
      <c r="A3" s="4" t="s">
        <v>43</v>
      </c>
      <c r="B3" s="4"/>
      <c r="C3" s="4"/>
      <c r="D3" s="4"/>
      <c r="E3" s="4"/>
      <c r="F3" s="4"/>
      <c r="G3" s="4"/>
    </row>
    <row r="5" spans="1:7" ht="25.5" x14ac:dyDescent="0.2">
      <c r="A5" s="5"/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7" ht="25.5" x14ac:dyDescent="0.2">
      <c r="A6" s="8" t="s">
        <v>8</v>
      </c>
      <c r="B6" s="9"/>
      <c r="C6" s="10"/>
      <c r="D6" s="11"/>
      <c r="E6" s="12"/>
      <c r="F6" s="12"/>
    </row>
    <row r="7" spans="1:7" x14ac:dyDescent="0.2">
      <c r="A7" s="9"/>
      <c r="B7" s="9" t="s">
        <v>9</v>
      </c>
      <c r="C7" s="10">
        <v>30</v>
      </c>
      <c r="D7" s="11">
        <v>17</v>
      </c>
      <c r="E7" s="13">
        <v>16</v>
      </c>
      <c r="F7" s="14">
        <v>13</v>
      </c>
    </row>
    <row r="8" spans="1:7" x14ac:dyDescent="0.2">
      <c r="A8" s="9"/>
      <c r="B8" s="9" t="s">
        <v>10</v>
      </c>
      <c r="C8" s="10">
        <v>24</v>
      </c>
      <c r="D8" s="11">
        <v>26</v>
      </c>
      <c r="E8" s="15">
        <v>22</v>
      </c>
      <c r="F8" s="14">
        <v>72</v>
      </c>
    </row>
    <row r="9" spans="1:7" x14ac:dyDescent="0.2">
      <c r="A9" s="9"/>
      <c r="B9" s="16" t="s">
        <v>11</v>
      </c>
      <c r="C9" s="10">
        <v>0</v>
      </c>
      <c r="D9" s="11">
        <v>0</v>
      </c>
      <c r="E9" s="15">
        <v>0</v>
      </c>
      <c r="F9" s="14">
        <v>0</v>
      </c>
    </row>
    <row r="10" spans="1:7" x14ac:dyDescent="0.2">
      <c r="A10" s="9"/>
      <c r="B10" s="9" t="s">
        <v>12</v>
      </c>
      <c r="C10" s="10">
        <v>260</v>
      </c>
      <c r="D10" s="11">
        <v>250</v>
      </c>
      <c r="E10" s="15">
        <v>255</v>
      </c>
      <c r="F10" s="14">
        <v>223</v>
      </c>
    </row>
    <row r="11" spans="1:7" x14ac:dyDescent="0.2">
      <c r="A11" s="9"/>
      <c r="B11" s="16" t="s">
        <v>13</v>
      </c>
      <c r="C11" s="10">
        <v>1</v>
      </c>
      <c r="D11" s="11">
        <v>4</v>
      </c>
      <c r="E11" s="15">
        <v>4</v>
      </c>
      <c r="F11" s="14">
        <v>3</v>
      </c>
    </row>
    <row r="12" spans="1:7" x14ac:dyDescent="0.2">
      <c r="A12" s="9"/>
      <c r="B12" s="16" t="s">
        <v>14</v>
      </c>
      <c r="C12" s="10">
        <v>0</v>
      </c>
      <c r="D12" s="11">
        <v>0</v>
      </c>
      <c r="E12" s="15">
        <v>0</v>
      </c>
      <c r="F12" s="14">
        <v>0</v>
      </c>
    </row>
    <row r="13" spans="1:7" x14ac:dyDescent="0.2">
      <c r="A13" s="9"/>
      <c r="B13" s="9" t="s">
        <v>15</v>
      </c>
      <c r="C13" s="10">
        <v>215</v>
      </c>
      <c r="D13" s="11">
        <v>129</v>
      </c>
      <c r="E13" s="15">
        <v>159</v>
      </c>
      <c r="F13" s="14">
        <v>203</v>
      </c>
    </row>
    <row r="14" spans="1:7" x14ac:dyDescent="0.2">
      <c r="A14" s="9"/>
      <c r="B14" s="16" t="s">
        <v>16</v>
      </c>
      <c r="C14" s="10">
        <v>112</v>
      </c>
      <c r="D14" s="11">
        <v>91</v>
      </c>
      <c r="E14" s="15">
        <v>175</v>
      </c>
      <c r="F14" s="14">
        <v>163</v>
      </c>
    </row>
    <row r="15" spans="1:7" x14ac:dyDescent="0.2">
      <c r="A15" s="23"/>
      <c r="B15" s="18" t="s">
        <v>44</v>
      </c>
      <c r="C15" s="19">
        <f>C7+C8+C10+C11+C13+C14</f>
        <v>642</v>
      </c>
      <c r="D15" s="20">
        <f>SUM(D7:D14)</f>
        <v>517</v>
      </c>
      <c r="E15" s="20">
        <f>SUM(E7:E14)</f>
        <v>631</v>
      </c>
      <c r="F15" s="20">
        <f>SUM(F7:F14)</f>
        <v>677</v>
      </c>
      <c r="G15" s="21"/>
    </row>
    <row r="16" spans="1:7" ht="25.5" x14ac:dyDescent="0.2">
      <c r="A16" s="8" t="s">
        <v>18</v>
      </c>
      <c r="B16" s="9"/>
      <c r="C16" s="22"/>
      <c r="D16" s="11"/>
      <c r="E16" s="11"/>
      <c r="F16" s="11"/>
    </row>
    <row r="17" spans="1:7" x14ac:dyDescent="0.2">
      <c r="A17" s="9"/>
      <c r="B17" s="9" t="s">
        <v>19</v>
      </c>
      <c r="C17" s="22">
        <v>3184</v>
      </c>
      <c r="D17" s="11">
        <v>3246</v>
      </c>
      <c r="E17" s="11">
        <v>4524</v>
      </c>
      <c r="F17" s="11">
        <v>4017</v>
      </c>
    </row>
    <row r="18" spans="1:7" x14ac:dyDescent="0.2">
      <c r="A18" s="9"/>
      <c r="B18" s="9" t="s">
        <v>20</v>
      </c>
      <c r="C18" s="22">
        <v>889</v>
      </c>
      <c r="D18" s="11">
        <v>720</v>
      </c>
      <c r="E18" s="15">
        <v>799</v>
      </c>
      <c r="F18" s="15">
        <v>732</v>
      </c>
    </row>
    <row r="19" spans="1:7" x14ac:dyDescent="0.2">
      <c r="A19" s="23"/>
      <c r="B19" s="18" t="s">
        <v>44</v>
      </c>
      <c r="C19" s="24">
        <f>C17+C18</f>
        <v>4073</v>
      </c>
      <c r="D19" s="20">
        <f>SUM(D17:D18)</f>
        <v>3966</v>
      </c>
      <c r="E19" s="20">
        <f>SUM(E17:E18)</f>
        <v>5323</v>
      </c>
      <c r="F19" s="20">
        <f>SUM(F17:F18)</f>
        <v>4749</v>
      </c>
      <c r="G19" s="21"/>
    </row>
    <row r="20" spans="1:7" ht="25.5" x14ac:dyDescent="0.2">
      <c r="A20" s="8" t="s">
        <v>22</v>
      </c>
      <c r="B20" s="9"/>
      <c r="C20" s="22"/>
      <c r="D20" s="11"/>
      <c r="E20" s="11"/>
      <c r="F20" s="11"/>
    </row>
    <row r="21" spans="1:7" x14ac:dyDescent="0.2">
      <c r="A21" s="9"/>
      <c r="B21" s="25" t="s">
        <v>23</v>
      </c>
      <c r="C21" s="22">
        <v>234</v>
      </c>
      <c r="D21" s="11">
        <v>226</v>
      </c>
      <c r="E21" s="11">
        <v>159</v>
      </c>
      <c r="F21" s="11">
        <v>96</v>
      </c>
    </row>
    <row r="22" spans="1:7" x14ac:dyDescent="0.2">
      <c r="A22" s="9"/>
      <c r="B22" s="25" t="s">
        <v>24</v>
      </c>
      <c r="C22" s="22">
        <v>267</v>
      </c>
      <c r="D22" s="11">
        <v>161</v>
      </c>
      <c r="E22" s="15">
        <v>111</v>
      </c>
      <c r="F22" s="15">
        <v>55</v>
      </c>
    </row>
    <row r="23" spans="1:7" x14ac:dyDescent="0.2">
      <c r="A23" s="9"/>
      <c r="B23" s="25" t="s">
        <v>25</v>
      </c>
      <c r="C23" s="22">
        <v>105</v>
      </c>
      <c r="D23" s="11">
        <v>87</v>
      </c>
      <c r="E23" s="15">
        <v>82</v>
      </c>
      <c r="F23" s="15">
        <v>82</v>
      </c>
    </row>
    <row r="24" spans="1:7" x14ac:dyDescent="0.2">
      <c r="A24" s="9"/>
      <c r="B24" s="25" t="s">
        <v>26</v>
      </c>
      <c r="C24" s="22">
        <v>0</v>
      </c>
      <c r="D24" s="11">
        <v>0</v>
      </c>
      <c r="E24" s="15">
        <v>0</v>
      </c>
      <c r="F24" s="15">
        <v>0</v>
      </c>
    </row>
    <row r="25" spans="1:7" x14ac:dyDescent="0.2">
      <c r="A25" s="9"/>
      <c r="B25" s="25" t="s">
        <v>27</v>
      </c>
      <c r="C25" s="22">
        <v>2</v>
      </c>
      <c r="D25" s="11">
        <v>2</v>
      </c>
      <c r="E25" s="15">
        <v>10</v>
      </c>
      <c r="F25" s="15">
        <v>24</v>
      </c>
    </row>
    <row r="26" spans="1:7" x14ac:dyDescent="0.2">
      <c r="A26" s="9"/>
      <c r="B26" s="25" t="s">
        <v>28</v>
      </c>
      <c r="C26" s="22">
        <v>175</v>
      </c>
      <c r="D26" s="11">
        <v>341</v>
      </c>
      <c r="E26" s="15">
        <v>368</v>
      </c>
      <c r="F26" s="15">
        <v>843</v>
      </c>
    </row>
    <row r="27" spans="1:7" ht="12.75" customHeight="1" x14ac:dyDescent="0.2">
      <c r="A27" s="33"/>
      <c r="B27" s="34" t="s">
        <v>45</v>
      </c>
      <c r="C27" s="35">
        <f>C21+C22+C23+C24+C25+C26</f>
        <v>783</v>
      </c>
      <c r="D27" s="36">
        <f>SUM(D21:D26)</f>
        <v>817</v>
      </c>
      <c r="E27" s="36">
        <f>SUM(E21:E26)</f>
        <v>730</v>
      </c>
      <c r="F27" s="36">
        <f>SUM(F21:F26)</f>
        <v>1100</v>
      </c>
      <c r="G27" s="21"/>
    </row>
    <row r="28" spans="1:7" ht="24.95" customHeight="1" x14ac:dyDescent="0.2">
      <c r="A28" s="5"/>
      <c r="B28" s="6" t="s">
        <v>30</v>
      </c>
      <c r="C28" s="27">
        <f>C27+C19+C15</f>
        <v>5498</v>
      </c>
      <c r="D28" s="28">
        <f>D27+D19+D15</f>
        <v>5300</v>
      </c>
      <c r="E28" s="28">
        <f>E27+E19+E15</f>
        <v>6684</v>
      </c>
      <c r="F28" s="28">
        <f>F27+F19+F15</f>
        <v>6526</v>
      </c>
      <c r="G28" s="21"/>
    </row>
    <row r="29" spans="1:7" ht="12.75" customHeight="1" x14ac:dyDescent="0.2">
      <c r="B29" s="29"/>
    </row>
    <row r="30" spans="1:7" x14ac:dyDescent="0.2">
      <c r="A30" s="30" t="s">
        <v>31</v>
      </c>
      <c r="B30" s="30" t="s">
        <v>32</v>
      </c>
    </row>
    <row r="31" spans="1:7" x14ac:dyDescent="0.2">
      <c r="A31" s="2" t="s">
        <v>33</v>
      </c>
      <c r="B31" s="31" t="s">
        <v>34</v>
      </c>
    </row>
    <row r="32" spans="1:7" x14ac:dyDescent="0.2">
      <c r="A32" s="32" t="s">
        <v>35</v>
      </c>
      <c r="B32" s="30" t="s">
        <v>36</v>
      </c>
    </row>
    <row r="33" spans="2:2" x14ac:dyDescent="0.2">
      <c r="B33" s="31" t="s">
        <v>37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A0F7581D654947812FE080FF2DC816" ma:contentTypeVersion="3" ma:contentTypeDescription="Create a new document." ma:contentTypeScope="" ma:versionID="f4a0901de062bf32ed7bb779b79060cf">
  <xsd:schema xmlns:xsd="http://www.w3.org/2001/XMLSchema" xmlns:xs="http://www.w3.org/2001/XMLSchema" xmlns:p="http://schemas.microsoft.com/office/2006/metadata/properties" xmlns:ns2="3fd050c2-bd6d-437c-8948-04a9d7b52c3f" targetNamespace="http://schemas.microsoft.com/office/2006/metadata/properties" ma:root="true" ma:fieldsID="8b5619f81147897258ff7b7eb23725eb" ns2:_="">
    <xsd:import namespace="3fd050c2-bd6d-437c-8948-04a9d7b52c3f"/>
    <xsd:element name="properties">
      <xsd:complexType>
        <xsd:sequence>
          <xsd:element name="documentManagement">
            <xsd:complexType>
              <xsd:all>
                <xsd:element ref="ns2:Tahun_x002f_Year"/>
                <xsd:element ref="ns2:Data_x0020_Sukuan_x002f_Quarter_x0020_Statist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050c2-bd6d-437c-8948-04a9d7b52c3f" elementFormDefault="qualified">
    <xsd:import namespace="http://schemas.microsoft.com/office/2006/documentManagement/types"/>
    <xsd:import namespace="http://schemas.microsoft.com/office/infopath/2007/PartnerControls"/>
    <xsd:element name="Tahun_x002f_Year" ma:index="4" ma:displayName="Tahun/Year" ma:format="Dropdown" ma:internalName="Tahun_x002f_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_x002f_Quarter_x0020_Statistic" ma:index="5" ma:displayName="Data Sukuan/Quarter Statistic" ma:format="Dropdown" ma:internalName="Data_x0020_Sukuan_x002f_Quarter_x0020_Statistic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3fd050c2-bd6d-437c-8948-04a9d7b52c3f">2018</Tahun_x002f_Year>
    <Data_x0020_Sukuan_x002f_Quarter_x0020_Statistic xmlns="3fd050c2-bd6d-437c-8948-04a9d7b52c3f">Suku/Quarter I, II, III &amp; IV</Data_x0020_Sukuan_x002f_Quarter_x0020_Statistic>
  </documentManagement>
</p:properties>
</file>

<file path=customXml/itemProps1.xml><?xml version="1.0" encoding="utf-8"?>
<ds:datastoreItem xmlns:ds="http://schemas.openxmlformats.org/officeDocument/2006/customXml" ds:itemID="{9C2C9160-5195-4478-B3DA-7E1319FA29E6}"/>
</file>

<file path=customXml/itemProps2.xml><?xml version="1.0" encoding="utf-8"?>
<ds:datastoreItem xmlns:ds="http://schemas.openxmlformats.org/officeDocument/2006/customXml" ds:itemID="{06719636-F52F-4983-ACA7-D83A328219F8}"/>
</file>

<file path=customXml/itemProps3.xml><?xml version="1.0" encoding="utf-8"?>
<ds:datastoreItem xmlns:ds="http://schemas.openxmlformats.org/officeDocument/2006/customXml" ds:itemID="{F341BEE3-B762-4D3A-87B0-BA36F86C8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J1.3 Q1</vt:lpstr>
      <vt:lpstr>J1.3 Q1-Q2 </vt:lpstr>
      <vt:lpstr>J1.3 Q1-Q3</vt:lpstr>
      <vt:lpstr>J1.3 Q1-Q4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BILANGAN LESEN YANG DIKELUARKAN OLEH SURUHANJAYA PENGANGKUTAN AWAM DARAT (SPAD) MENGIKUT KELAS LESEN,  SEMENANJUNG MALAYSIA, SUKU KEEMPAT, 2018</dc:title>
  <dc:creator>Mohamad Fazli Bin Othman</dc:creator>
  <cp:lastModifiedBy>Mohamad Fazli Bin Othman</cp:lastModifiedBy>
  <dcterms:created xsi:type="dcterms:W3CDTF">2019-07-03T01:46:21Z</dcterms:created>
  <dcterms:modified xsi:type="dcterms:W3CDTF">2019-07-03T01:51:35Z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0x01010003A0F7581D654947812FE080FF2DC816</vt:lpwstr>
  </property>
  <property fmtid="{D5CDD505-2E9C-101B-9397-08002B2CF9AE}" pid="3" name="Order">
    <vt:r8>2500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